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40" windowWidth="18855" windowHeight="11190"/>
  </bookViews>
  <sheets>
    <sheet name="МО" sheetId="3" r:id="rId1"/>
  </sheets>
  <definedNames>
    <definedName name="_xlnm.Print_Area" localSheetId="0">МО!$A$1:$V$63</definedName>
  </definedNames>
  <calcPr calcId="125725"/>
</workbook>
</file>

<file path=xl/calcChain.xml><?xml version="1.0" encoding="utf-8"?>
<calcChain xmlns="http://schemas.openxmlformats.org/spreadsheetml/2006/main">
  <c r="V50" i="3"/>
  <c r="U50"/>
  <c r="T50"/>
  <c r="S50"/>
  <c r="V49"/>
  <c r="U49"/>
  <c r="T49"/>
  <c r="S49"/>
  <c r="V48"/>
  <c r="U48"/>
  <c r="T48"/>
  <c r="S48"/>
  <c r="R50"/>
  <c r="R49" s="1"/>
  <c r="R48" s="1"/>
  <c r="V44"/>
  <c r="U44"/>
  <c r="T44"/>
  <c r="T43" s="1"/>
  <c r="S44"/>
  <c r="V43"/>
  <c r="U43"/>
  <c r="S43"/>
  <c r="R44"/>
  <c r="R43" s="1"/>
  <c r="R35"/>
  <c r="V35"/>
  <c r="U35"/>
  <c r="T35"/>
  <c r="S35"/>
  <c r="V28"/>
  <c r="V18" s="1"/>
  <c r="V17" s="1"/>
  <c r="V55" s="1"/>
  <c r="U28"/>
  <c r="T28"/>
  <c r="S28"/>
  <c r="R28"/>
  <c r="V19"/>
  <c r="U19"/>
  <c r="U18" s="1"/>
  <c r="U17" s="1"/>
  <c r="U55" s="1"/>
  <c r="T19"/>
  <c r="S19"/>
  <c r="S18" s="1"/>
  <c r="S17" s="1"/>
  <c r="S55" s="1"/>
  <c r="R19"/>
  <c r="T18" l="1"/>
  <c r="T17" s="1"/>
  <c r="T55" s="1"/>
  <c r="R18"/>
  <c r="R17" s="1"/>
  <c r="R55" s="1"/>
</calcChain>
</file>

<file path=xl/sharedStrings.xml><?xml version="1.0" encoding="utf-8"?>
<sst xmlns="http://schemas.openxmlformats.org/spreadsheetml/2006/main" count="419" uniqueCount="180">
  <si>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</si>
  <si>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</si>
  <si>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</si>
  <si>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</si>
  <si>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</si>
  <si>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</si>
  <si>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</si>
  <si>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</si>
  <si>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</si>
  <si>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</si>
  <si>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</si>
  <si>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отчетный
2016г.</t>
  </si>
  <si>
    <t>текущий
2017г.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</si>
  <si>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</si>
  <si>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</si>
  <si>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</si>
  <si>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</si>
  <si>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</si>
  <si>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</si>
  <si>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</si>
  <si>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</si>
  <si>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</si>
  <si>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Руководитель</t>
  </si>
  <si>
    <t>Ефимова Анна Петровна</t>
  </si>
  <si>
    <t xml:space="preserve"> (должность руководителя</t>
  </si>
  <si>
    <t>(подпись)</t>
  </si>
  <si>
    <t>(расшифровка подписи)</t>
  </si>
  <si>
    <t xml:space="preserve"> финансового органа)  </t>
  </si>
  <si>
    <t xml:space="preserve">Исполнитель      ____________________  </t>
  </si>
  <si>
    <t xml:space="preserve">                           (должность)</t>
  </si>
  <si>
    <t xml:space="preserve">                                                                 </t>
  </si>
  <si>
    <t xml:space="preserve"> (расшифровка подписи)</t>
  </si>
  <si>
    <t>" ___ " ____________  20 ___ г.</t>
  </si>
  <si>
    <t xml:space="preserve">  Правовое основание финансового обеспечения расходного полномочия муниципального образования</t>
  </si>
  <si>
    <t xml:space="preserve">плановый период
</t>
  </si>
  <si>
    <t>раздел/
подраздел</t>
  </si>
  <si>
    <t>2019г.</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</si>
  <si>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</si>
  <si>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</si>
  <si>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</si>
  <si>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</si>
  <si>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</si>
  <si>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</si>
  <si>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4902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</si>
  <si>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</si>
  <si>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</si>
  <si>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 xml:space="preserve">Федеральный закон № от  ""
</t>
  </si>
  <si>
    <t xml:space="preserve">в целом
</t>
  </si>
  <si>
    <t xml:space="preserve">-не установлен
</t>
  </si>
  <si>
    <t xml:space="preserve">1301
</t>
  </si>
  <si>
    <t>5.1.1.3. владение, пользование и распоряжение имуществом, находящимся в муниципальной собственности сельского поселения</t>
  </si>
  <si>
    <t>4905</t>
  </si>
  <si>
    <t xml:space="preserve">Федеральный закон №136-ФЗ от 25.10.2001 "Земельный кодекс Российской Федерации"
</t>
  </si>
  <si>
    <t xml:space="preserve">25.10.2001-не установлен
</t>
  </si>
  <si>
    <t xml:space="preserve">0113
</t>
  </si>
  <si>
    <t>5.1.1.4. обеспечение первичных мер пожарной безопасности в границах населенных пунктов сельского поселения</t>
  </si>
  <si>
    <t>4906</t>
  </si>
  <si>
    <t xml:space="preserve">Федеральный закон №68-ФЗ от 01.01.2009 "О защите населения и территорий от чрезвычайных ситуаций природного и техногенного характера"
</t>
  </si>
  <si>
    <t xml:space="preserve"> абз.в целом, ст.1
</t>
  </si>
  <si>
    <t xml:space="preserve">01.01.2009-не установлен
</t>
  </si>
  <si>
    <t xml:space="preserve">0309
</t>
  </si>
  <si>
    <t xml:space="preserve">Федеральный закон №28-ФЗ от 12.02.1998 "О гражданской обороне"
</t>
  </si>
  <si>
    <t xml:space="preserve"> ст.12
</t>
  </si>
  <si>
    <t xml:space="preserve">19.02.1998-не установлен
</t>
  </si>
  <si>
    <t>5.1.1.6. создание условий для организации досуга и обеспечения жителей сельского поселения услугами организаций культуры</t>
  </si>
  <si>
    <t>4908</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</si>
  <si>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</si>
  <si>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</si>
  <si>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</si>
  <si>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</si>
  <si>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6</t>
  </si>
  <si>
    <t xml:space="preserve">0801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</si>
  <si>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</si>
  <si>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</si>
  <si>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</si>
  <si>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5.1.1.7.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</si>
  <si>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</si>
  <si>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 xml:space="preserve">Федеральный закон №329-ФЗ от 04.12.2007 "О физической культуре и спорте в Российской Федерации"
</t>
  </si>
  <si>
    <t xml:space="preserve"> ст.38, п.4, подп.1
</t>
  </si>
  <si>
    <t xml:space="preserve">30.03.2008-не установлен
</t>
  </si>
  <si>
    <t>10</t>
  </si>
  <si>
    <t xml:space="preserve">1101
</t>
  </si>
  <si>
    <t>5.1.1.9.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</si>
  <si>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</si>
  <si>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11</t>
  </si>
  <si>
    <t xml:space="preserve">0503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</si>
  <si>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</si>
  <si>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5000</t>
  </si>
  <si>
    <t>5.1.2.2. 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</si>
  <si>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</si>
  <si>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 xml:space="preserve">01.01.2000-не установлен
</t>
  </si>
  <si>
    <t>17</t>
  </si>
  <si>
    <t xml:space="preserve">0502
</t>
  </si>
  <si>
    <t>5.1.2.3. 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</si>
  <si>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</si>
  <si>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</si>
  <si>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</si>
  <si>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</si>
  <si>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</si>
  <si>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</si>
  <si>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</si>
  <si>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</si>
  <si>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</si>
  <si>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0409
</t>
  </si>
  <si>
    <t xml:space="preserve">Федеральный закон №196-ФЗ от 10.12.1995 "О безопасности дорожного движения"
</t>
  </si>
  <si>
    <t xml:space="preserve"> ст.15, п.1, подп.5
</t>
  </si>
  <si>
    <t xml:space="preserve">26.12.1995-не установлен
</t>
  </si>
  <si>
    <t>5.1.2.8. участие в предупреждении и ликвидации последствий чрезвычайных ситуаций на территории сельского поселения</t>
  </si>
  <si>
    <t>5008</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</si>
  <si>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</si>
  <si>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</si>
  <si>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0111
</t>
  </si>
  <si>
    <t>5.1.2.15.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</si>
  <si>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</si>
  <si>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 xml:space="preserve">Закон Иркутской области №59-оз от 23.07.2008 "О градостроительной деятельности в Иркутской области"
</t>
  </si>
  <si>
    <t xml:space="preserve">23.07.2008-не установлен
</t>
  </si>
  <si>
    <t>18</t>
  </si>
  <si>
    <t xml:space="preserve">0412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</si>
  <si>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</si>
  <si>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</si>
  <si>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5.2.1. функционирование органов местного самоуправления</t>
  </si>
  <si>
    <t>5201</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</si>
  <si>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</si>
  <si>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</si>
  <si>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Закон Иркутской области №116-ОЗ от 11.11.2011 "О муниципальных выборах в Иркутской области"
</t>
  </si>
  <si>
    <t xml:space="preserve">0102
0103
0104
0107
1001
</t>
  </si>
  <si>
    <t xml:space="preserve">Федеральный закон №79-ФЗ от 27.07.2004 "О государственной гражданской службе Российской Федерации"
</t>
  </si>
  <si>
    <t xml:space="preserve">18.10.1999-не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</si>
  <si>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</si>
  <si>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</si>
  <si>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 xml:space="preserve">Федеральный закон №25-ФЗ от 02.03.2007 "О муниципальной службе в Российской Федерации"
</t>
  </si>
  <si>
    <t xml:space="preserve"> ст.34, п.9
</t>
  </si>
  <si>
    <t xml:space="preserve">01.06.2007-не установлен
</t>
  </si>
  <si>
    <t xml:space="preserve">Федеральный закон №152-ФЗ от 27.07.2006 "О персональных данных"
</t>
  </si>
  <si>
    <t xml:space="preserve">28.01.2007-не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</si>
  <si>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</si>
  <si>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</si>
  <si>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</si>
  <si>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12.06.2002-не установлен
</t>
  </si>
  <si>
    <t>5.2.16.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</si>
  <si>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5216</t>
  </si>
  <si>
    <t xml:space="preserve">0705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</si>
  <si>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</si>
  <si>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</si>
  <si>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за счет субвенций, предоставленных из федерального бюджета или бюджета субъекта Российской Федерации, всего</t>
  </si>
  <si>
    <t>5601</t>
  </si>
  <si>
    <t>5.4.1.3. на осуществление воинского учета на территориях, на которых отсутствуют структурные подразделения военных комиссариатов</t>
  </si>
  <si>
    <t>5604</t>
  </si>
  <si>
    <t xml:space="preserve">Федеральный закон №31-ФЗ от 26.02.1997 "О мобилизационной подготовке и мобилизации в РФ"
</t>
  </si>
  <si>
    <t xml:space="preserve">05.03.1997-не установлен
</t>
  </si>
  <si>
    <t>19</t>
  </si>
  <si>
    <t xml:space="preserve">0203
</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</si>
  <si>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</si>
  <si>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5641</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</si>
  <si>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</si>
  <si>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</si>
  <si>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5.4.1.79.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</si>
  <si>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5680</t>
  </si>
  <si>
    <t xml:space="preserve">0401
</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</si>
  <si>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</si>
  <si>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</si>
  <si>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5.5.2. по предоставлению иных межбюджетных трансфертов, всего</t>
  </si>
  <si>
    <t>5900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</si>
  <si>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</si>
  <si>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</si>
  <si>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</si>
  <si>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5902</t>
  </si>
  <si>
    <t xml:space="preserve">0106
</t>
  </si>
  <si>
    <t>5.5.2.1.2. на осуществление внешнего муниципального контроля</t>
  </si>
  <si>
    <t>5903</t>
  </si>
  <si>
    <t>5.5.2.1.3. на осуществление части полномочий в области жилищно-коммунального хозяйства</t>
  </si>
  <si>
    <t>5904</t>
  </si>
  <si>
    <t xml:space="preserve">0104
</t>
  </si>
  <si>
    <t>5.5.2.1.6. на осуществление полномочий в области градостроения</t>
  </si>
  <si>
    <t>5907</t>
  </si>
  <si>
    <t xml:space="preserve"> Итого расходных обязательств муниципальных образований</t>
  </si>
  <si>
    <t>7800</t>
  </si>
  <si>
    <t>2018г.</t>
  </si>
  <si>
    <t xml:space="preserve"> РЕЕСТР РАСХОДНЫХ  ОБЯЗАТЕЛЬСТВ  БЕРЕЗНЯКОВСКОГО  МУНИЦИПАЛЬНОГО ОБРАЗОВАНИЯ
</t>
  </si>
  <si>
    <t>РД №  19 от  21 декабря 2017 года</t>
  </si>
</sst>
</file>

<file path=xl/styles.xml><?xml version="1.0" encoding="utf-8"?>
<styleSheet xmlns="http://schemas.openxmlformats.org/spreadsheetml/2006/main">
  <numFmts count="1">
    <numFmt numFmtId="164" formatCode="#,##0.0"/>
  </numFmts>
  <fonts count="19">
    <font>
      <sz val="11"/>
      <name val="Calibri"/>
      <family val="2"/>
      <scheme val="minor"/>
    </font>
    <font>
      <sz val="10"/>
      <color rgb="FF000000"/>
      <name val="Arial Cyr"/>
    </font>
    <font>
      <sz val="10"/>
      <color rgb="FF000000"/>
      <name val="Times New Roman"/>
    </font>
    <font>
      <b/>
      <sz val="10"/>
      <color rgb="FF000000"/>
      <name val="Times New Roman"/>
    </font>
    <font>
      <b/>
      <sz val="11"/>
      <color rgb="FF000000"/>
      <name val="Times New Roman Cyr"/>
    </font>
    <font>
      <sz val="11"/>
      <color rgb="FF000000"/>
      <name val="Calibri"/>
      <scheme val="minor"/>
    </font>
    <font>
      <b/>
      <sz val="9"/>
      <color rgb="FF000000"/>
      <name val="Times New Roman Cyr"/>
    </font>
    <font>
      <sz val="8"/>
      <color rgb="FF000000"/>
      <name val="Times New Roman Cyr"/>
    </font>
    <font>
      <sz val="9"/>
      <color rgb="FF000000"/>
      <name val="Times New Roman Cyr"/>
    </font>
    <font>
      <sz val="11"/>
      <color rgb="FF000000"/>
      <name val="Times New Roman Cyr"/>
    </font>
    <font>
      <sz val="10"/>
      <color rgb="FF000000"/>
      <name val="Times New Roman Cyr"/>
    </font>
    <font>
      <sz val="8"/>
      <color rgb="FF000000"/>
      <name val="Times New Roman"/>
    </font>
    <font>
      <sz val="11"/>
      <color rgb="FF000000"/>
      <name val="Times New Roman"/>
    </font>
    <font>
      <sz val="11"/>
      <color rgb="FF000000"/>
      <name val="Calibri"/>
      <scheme val="minor"/>
    </font>
    <font>
      <sz val="10"/>
      <color rgb="FF000000"/>
      <name val="Arial"/>
    </font>
    <font>
      <sz val="10"/>
      <color rgb="FF000000"/>
      <name val="Calibri"/>
      <scheme val="minor"/>
    </font>
    <font>
      <sz val="11"/>
      <name val="Calibri"/>
      <family val="2"/>
      <scheme val="minor"/>
    </font>
    <font>
      <sz val="10"/>
      <color rgb="FF000000"/>
      <name val="Times New Roman"/>
      <family val="1"/>
      <charset val="204"/>
    </font>
    <font>
      <sz val="10"/>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s>
  <borders count="14">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s>
  <cellStyleXfs count="124">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alignment horizontal="center" wrapText="1"/>
    </xf>
    <xf numFmtId="0" fontId="5" fillId="0" borderId="1"/>
    <xf numFmtId="0" fontId="6" fillId="0" borderId="1">
      <alignment horizontal="center"/>
    </xf>
    <xf numFmtId="0" fontId="6" fillId="0" borderId="1"/>
    <xf numFmtId="0" fontId="7" fillId="0" borderId="1"/>
    <xf numFmtId="0" fontId="8" fillId="0" borderId="1"/>
    <xf numFmtId="0" fontId="9" fillId="0" borderId="2">
      <alignment horizontal="center" vertical="center"/>
    </xf>
    <xf numFmtId="0" fontId="9" fillId="0" borderId="2"/>
    <xf numFmtId="0" fontId="9" fillId="0" borderId="1"/>
    <xf numFmtId="0" fontId="2" fillId="0" borderId="4">
      <alignment horizontal="center" vertical="center" wrapText="1"/>
    </xf>
    <xf numFmtId="49" fontId="10" fillId="0" borderId="4">
      <alignment horizontal="center" vertical="center" wrapText="1"/>
    </xf>
    <xf numFmtId="49" fontId="10" fillId="0" borderId="8">
      <alignment horizontal="center" vertical="center" wrapText="1"/>
    </xf>
    <xf numFmtId="49" fontId="10" fillId="0" borderId="4">
      <alignment horizontal="center" vertical="center"/>
    </xf>
    <xf numFmtId="49" fontId="11" fillId="2" borderId="4">
      <alignment horizontal="center" vertical="center"/>
    </xf>
    <xf numFmtId="49" fontId="11" fillId="2" borderId="9">
      <alignment horizontal="center" vertical="center"/>
    </xf>
    <xf numFmtId="0" fontId="11" fillId="0" borderId="9">
      <alignment horizontal="center" vertical="center"/>
    </xf>
    <xf numFmtId="0" fontId="11" fillId="0" borderId="10">
      <alignment horizontal="center" vertical="center"/>
    </xf>
    <xf numFmtId="0" fontId="11" fillId="0" borderId="4">
      <alignment horizontal="left" vertical="top" wrapText="1"/>
    </xf>
    <xf numFmtId="49" fontId="11" fillId="2" borderId="8">
      <alignment horizontal="center" vertical="center" wrapText="1"/>
    </xf>
    <xf numFmtId="0" fontId="11" fillId="2" borderId="4">
      <alignment horizontal="center" vertical="top"/>
    </xf>
    <xf numFmtId="164" fontId="2" fillId="0" borderId="4">
      <alignment vertical="top"/>
    </xf>
    <xf numFmtId="4" fontId="2" fillId="0" borderId="4">
      <alignment vertical="top" wrapText="1"/>
    </xf>
    <xf numFmtId="0" fontId="11" fillId="0" borderId="3">
      <alignment horizontal="left" vertical="top" wrapText="1"/>
    </xf>
    <xf numFmtId="49" fontId="11" fillId="2" borderId="3">
      <alignment horizontal="center" vertical="center" wrapText="1"/>
    </xf>
    <xf numFmtId="0" fontId="2" fillId="0" borderId="3">
      <alignment vertical="top" wrapText="1"/>
    </xf>
    <xf numFmtId="49" fontId="11" fillId="0" borderId="3">
      <alignment horizontal="center" vertical="top" wrapText="1"/>
    </xf>
    <xf numFmtId="49" fontId="2" fillId="0" borderId="3">
      <alignment horizontal="center" vertical="top" wrapText="1"/>
    </xf>
    <xf numFmtId="164" fontId="2" fillId="0" borderId="3">
      <alignment vertical="top"/>
    </xf>
    <xf numFmtId="4" fontId="2" fillId="0" borderId="3">
      <alignment vertical="top" wrapText="1"/>
    </xf>
    <xf numFmtId="0" fontId="2" fillId="0" borderId="6">
      <alignment horizontal="left" vertical="top" wrapText="1"/>
    </xf>
    <xf numFmtId="49" fontId="2" fillId="2" borderId="6">
      <alignment horizontal="center" vertical="center"/>
    </xf>
    <xf numFmtId="0" fontId="1" fillId="0" borderId="6">
      <alignment vertical="top" wrapText="1"/>
    </xf>
    <xf numFmtId="49" fontId="2" fillId="0" borderId="6">
      <alignment horizontal="center" vertical="top" wrapText="1"/>
    </xf>
    <xf numFmtId="49" fontId="2" fillId="0" borderId="6">
      <alignment horizontal="center" vertical="top"/>
    </xf>
    <xf numFmtId="164" fontId="1" fillId="0" borderId="6">
      <alignment vertical="top"/>
    </xf>
    <xf numFmtId="0" fontId="11" fillId="0" borderId="1">
      <alignment horizontal="left" wrapText="1"/>
    </xf>
    <xf numFmtId="49" fontId="11" fillId="2" borderId="11">
      <alignment horizontal="center"/>
    </xf>
    <xf numFmtId="0" fontId="11" fillId="0" borderId="11">
      <alignment horizontal="center"/>
    </xf>
    <xf numFmtId="49" fontId="11" fillId="0" borderId="11">
      <alignment horizontal="center"/>
    </xf>
    <xf numFmtId="0" fontId="11" fillId="0" borderId="1">
      <alignment horizontal="left"/>
    </xf>
    <xf numFmtId="49" fontId="11" fillId="2" borderId="1">
      <alignment horizontal="center"/>
    </xf>
    <xf numFmtId="0" fontId="11" fillId="0" borderId="2">
      <alignment horizontal="center"/>
    </xf>
    <xf numFmtId="0" fontId="11" fillId="0" borderId="1">
      <alignment horizontal="center"/>
    </xf>
    <xf numFmtId="49" fontId="11" fillId="0" borderId="1">
      <alignment horizontal="center"/>
    </xf>
    <xf numFmtId="0" fontId="11" fillId="0" borderId="7">
      <alignment horizontal="center"/>
    </xf>
    <xf numFmtId="49" fontId="11" fillId="2" borderId="2">
      <alignment horizontal="center"/>
    </xf>
    <xf numFmtId="49" fontId="11" fillId="0" borderId="2">
      <alignment horizontal="center"/>
    </xf>
    <xf numFmtId="0" fontId="12" fillId="0" borderId="1"/>
    <xf numFmtId="49" fontId="11" fillId="0" borderId="7">
      <alignment horizontal="center"/>
    </xf>
    <xf numFmtId="0" fontId="11" fillId="0" borderId="1">
      <alignment horizontal="center" vertical="top"/>
    </xf>
    <xf numFmtId="0" fontId="16" fillId="0" borderId="0"/>
    <xf numFmtId="0" fontId="16" fillId="0" borderId="0"/>
    <xf numFmtId="0" fontId="16" fillId="0" borderId="0"/>
    <xf numFmtId="0" fontId="13" fillId="0" borderId="1"/>
    <xf numFmtId="0" fontId="13" fillId="0" borderId="1"/>
    <xf numFmtId="0" fontId="14" fillId="3" borderId="1"/>
    <xf numFmtId="0" fontId="2" fillId="0" borderId="4">
      <alignment horizontal="left" vertical="top" wrapText="1"/>
    </xf>
    <xf numFmtId="0" fontId="2" fillId="0" borderId="3">
      <alignment horizontal="left" vertical="top" wrapText="1"/>
    </xf>
    <xf numFmtId="0" fontId="13" fillId="0" borderId="1"/>
    <xf numFmtId="49" fontId="2" fillId="2" borderId="3">
      <alignment horizontal="center" vertical="center"/>
    </xf>
    <xf numFmtId="0" fontId="14" fillId="0" borderId="1"/>
    <xf numFmtId="0" fontId="2" fillId="0" borderId="12">
      <alignment horizontal="center" vertical="top"/>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3">
      <alignment vertical="top"/>
    </xf>
    <xf numFmtId="0" fontId="1" fillId="0" borderId="4">
      <alignment vertical="top"/>
    </xf>
    <xf numFmtId="0" fontId="15" fillId="0" borderId="1"/>
    <xf numFmtId="49" fontId="11" fillId="2" borderId="8">
      <alignment horizontal="center" vertical="center"/>
    </xf>
    <xf numFmtId="49" fontId="11" fillId="2" borderId="3">
      <alignment horizontal="center" vertical="center"/>
    </xf>
    <xf numFmtId="49" fontId="11" fillId="0" borderId="3">
      <alignment horizontal="center" vertical="top"/>
    </xf>
    <xf numFmtId="4" fontId="2" fillId="0" borderId="4">
      <alignment vertical="top"/>
    </xf>
    <xf numFmtId="4" fontId="2" fillId="0" borderId="3">
      <alignment vertical="top"/>
    </xf>
    <xf numFmtId="0" fontId="1" fillId="0" borderId="4">
      <alignment vertical="top" wrapText="1"/>
    </xf>
    <xf numFmtId="49" fontId="2" fillId="2" borderId="3">
      <alignment horizontal="center" vertical="center" wrapText="1"/>
    </xf>
    <xf numFmtId="0" fontId="1" fillId="0" borderId="3">
      <alignment vertical="top" wrapText="1"/>
    </xf>
  </cellStyleXfs>
  <cellXfs count="61">
    <xf numFmtId="0" fontId="0" fillId="0" borderId="0" xfId="0"/>
    <xf numFmtId="0" fontId="0" fillId="0" borderId="0" xfId="0" applyProtection="1">
      <protection locked="0"/>
    </xf>
    <xf numFmtId="0" fontId="1" fillId="0" borderId="1" xfId="3" applyNumberFormat="1" applyProtection="1"/>
    <xf numFmtId="0" fontId="5" fillId="0" borderId="1" xfId="47" applyNumberFormat="1" applyProtection="1"/>
    <xf numFmtId="0" fontId="7" fillId="0" borderId="1" xfId="50" applyNumberFormat="1" applyProtection="1"/>
    <xf numFmtId="0" fontId="11" fillId="0" borderId="1" xfId="81" applyNumberFormat="1" applyProtection="1">
      <alignment horizontal="left" wrapText="1"/>
    </xf>
    <xf numFmtId="0" fontId="11" fillId="0" borderId="1" xfId="85" applyNumberFormat="1" applyProtection="1">
      <alignment horizontal="left"/>
    </xf>
    <xf numFmtId="49" fontId="11" fillId="2" borderId="1" xfId="86" applyNumberFormat="1" applyProtection="1">
      <alignment horizontal="center"/>
    </xf>
    <xf numFmtId="0" fontId="11" fillId="0" borderId="2" xfId="87" applyNumberFormat="1" applyProtection="1">
      <alignment horizontal="center"/>
    </xf>
    <xf numFmtId="0" fontId="11" fillId="0" borderId="1" xfId="88" applyNumberFormat="1" applyProtection="1">
      <alignment horizontal="center"/>
    </xf>
    <xf numFmtId="49" fontId="11" fillId="2" borderId="2" xfId="91" applyNumberFormat="1" applyProtection="1">
      <alignment horizontal="center"/>
    </xf>
    <xf numFmtId="0" fontId="12" fillId="0" borderId="1" xfId="93" applyNumberFormat="1" applyProtection="1"/>
    <xf numFmtId="49" fontId="11" fillId="2" borderId="1" xfId="82" applyNumberFormat="1" applyBorder="1" applyProtection="1">
      <alignment horizontal="center"/>
    </xf>
    <xf numFmtId="0" fontId="11" fillId="0" borderId="1" xfId="83" applyNumberFormat="1" applyBorder="1" applyProtection="1">
      <alignment horizontal="center"/>
    </xf>
    <xf numFmtId="49" fontId="17" fillId="2" borderId="13" xfId="59" applyNumberFormat="1" applyFont="1" applyBorder="1" applyProtection="1">
      <alignment horizontal="center" vertical="center"/>
    </xf>
    <xf numFmtId="49" fontId="17" fillId="2" borderId="13" xfId="60" applyNumberFormat="1" applyFont="1" applyBorder="1" applyProtection="1">
      <alignment horizontal="center" vertical="center"/>
    </xf>
    <xf numFmtId="0" fontId="17" fillId="0" borderId="13" xfId="61" applyNumberFormat="1" applyFont="1" applyBorder="1" applyProtection="1">
      <alignment horizontal="center" vertical="center"/>
    </xf>
    <xf numFmtId="0" fontId="17" fillId="0" borderId="13" xfId="62" applyNumberFormat="1" applyFont="1" applyBorder="1" applyProtection="1">
      <alignment horizontal="center" vertical="center"/>
    </xf>
    <xf numFmtId="0" fontId="17" fillId="4" borderId="13" xfId="63" applyNumberFormat="1" applyFont="1" applyFill="1" applyBorder="1" applyProtection="1">
      <alignment horizontal="left" vertical="top" wrapText="1"/>
    </xf>
    <xf numFmtId="49" fontId="17" fillId="4" borderId="13" xfId="64" applyNumberFormat="1" applyFont="1" applyFill="1" applyBorder="1" applyProtection="1">
      <alignment horizontal="center" vertical="center" wrapText="1"/>
    </xf>
    <xf numFmtId="0" fontId="17" fillId="4" borderId="13" xfId="65" applyNumberFormat="1" applyFont="1" applyFill="1" applyBorder="1" applyProtection="1">
      <alignment horizontal="center" vertical="top"/>
    </xf>
    <xf numFmtId="164" fontId="17" fillId="4" borderId="13" xfId="66" applyNumberFormat="1" applyFont="1" applyFill="1" applyBorder="1" applyProtection="1">
      <alignment vertical="top"/>
    </xf>
    <xf numFmtId="0" fontId="17" fillId="0" borderId="13" xfId="68" applyNumberFormat="1" applyFont="1" applyBorder="1" applyProtection="1">
      <alignment horizontal="left" vertical="top" wrapText="1"/>
    </xf>
    <xf numFmtId="49" fontId="17" fillId="2" borderId="13" xfId="69" applyNumberFormat="1" applyFont="1" applyBorder="1" applyProtection="1">
      <alignment horizontal="center" vertical="center" wrapText="1"/>
    </xf>
    <xf numFmtId="0" fontId="17" fillId="0" borderId="13" xfId="70" applyNumberFormat="1" applyFont="1" applyBorder="1" applyProtection="1">
      <alignment vertical="top" wrapText="1"/>
    </xf>
    <xf numFmtId="49" fontId="17" fillId="0" borderId="13" xfId="71" applyNumberFormat="1" applyFont="1" applyBorder="1" applyProtection="1">
      <alignment horizontal="center" vertical="top" wrapText="1"/>
    </xf>
    <xf numFmtId="49" fontId="17" fillId="0" borderId="13" xfId="72" applyNumberFormat="1" applyFont="1" applyBorder="1" applyProtection="1">
      <alignment horizontal="center" vertical="top" wrapText="1"/>
    </xf>
    <xf numFmtId="164" fontId="17" fillId="0" borderId="13" xfId="73" applyNumberFormat="1" applyFont="1" applyBorder="1" applyProtection="1">
      <alignment vertical="top"/>
    </xf>
    <xf numFmtId="0" fontId="17" fillId="0" borderId="13" xfId="75" applyNumberFormat="1" applyFont="1" applyBorder="1" applyProtection="1">
      <alignment horizontal="left" vertical="top" wrapText="1"/>
    </xf>
    <xf numFmtId="49" fontId="17" fillId="2" borderId="13" xfId="76" applyNumberFormat="1" applyFont="1" applyBorder="1" applyProtection="1">
      <alignment horizontal="center" vertical="center"/>
    </xf>
    <xf numFmtId="49" fontId="17" fillId="0" borderId="13" xfId="78" applyNumberFormat="1" applyFont="1" applyBorder="1" applyProtection="1">
      <alignment horizontal="center" vertical="top" wrapText="1"/>
    </xf>
    <xf numFmtId="49" fontId="17" fillId="0" borderId="13" xfId="79" applyNumberFormat="1" applyFont="1" applyBorder="1" applyProtection="1">
      <alignment horizontal="center" vertical="top"/>
    </xf>
    <xf numFmtId="0" fontId="17" fillId="0" borderId="13" xfId="77" applyNumberFormat="1" applyFont="1" applyBorder="1" applyProtection="1">
      <alignment vertical="top" wrapText="1"/>
    </xf>
    <xf numFmtId="164" fontId="17" fillId="0" borderId="13" xfId="80" applyNumberFormat="1" applyFont="1" applyBorder="1" applyProtection="1">
      <alignment vertical="top"/>
    </xf>
    <xf numFmtId="0" fontId="17" fillId="0" borderId="13" xfId="71" applyNumberFormat="1" applyFont="1" applyBorder="1" applyAlignment="1" applyProtection="1">
      <alignment horizontal="center" vertical="top" wrapText="1"/>
    </xf>
    <xf numFmtId="0" fontId="4" fillId="0" borderId="1" xfId="46" applyNumberFormat="1" applyProtection="1">
      <alignment horizontal="center" wrapText="1"/>
    </xf>
    <xf numFmtId="0" fontId="4" fillId="0" borderId="1" xfId="46" applyProtection="1">
      <alignment horizontal="center" wrapText="1"/>
      <protection locked="0"/>
    </xf>
    <xf numFmtId="0" fontId="17" fillId="0" borderId="13" xfId="55" applyNumberFormat="1" applyFont="1" applyBorder="1" applyProtection="1">
      <alignment horizontal="center" vertical="center" wrapText="1"/>
    </xf>
    <xf numFmtId="0" fontId="17" fillId="0" borderId="13" xfId="55" applyFont="1" applyBorder="1" applyProtection="1">
      <alignment horizontal="center" vertical="center" wrapText="1"/>
      <protection locked="0"/>
    </xf>
    <xf numFmtId="49" fontId="17" fillId="2" borderId="13" xfId="28" applyNumberFormat="1" applyFont="1" applyBorder="1" applyProtection="1">
      <alignment horizontal="center" vertical="center" wrapText="1"/>
    </xf>
    <xf numFmtId="49" fontId="17" fillId="2" borderId="13" xfId="28" applyFont="1" applyBorder="1" applyProtection="1">
      <alignment horizontal="center" vertical="center" wrapText="1"/>
      <protection locked="0"/>
    </xf>
    <xf numFmtId="49" fontId="17" fillId="0" borderId="13" xfId="29" applyNumberFormat="1" applyFont="1" applyBorder="1" applyProtection="1">
      <alignment horizontal="center" vertical="center" wrapText="1"/>
    </xf>
    <xf numFmtId="49" fontId="17" fillId="0" borderId="13" xfId="29" applyFont="1" applyBorder="1" applyProtection="1">
      <alignment horizontal="center" vertical="center" wrapText="1"/>
      <protection locked="0"/>
    </xf>
    <xf numFmtId="49" fontId="17" fillId="0" borderId="13" xfId="56" applyNumberFormat="1" applyFont="1" applyBorder="1" applyProtection="1">
      <alignment horizontal="center" vertical="center" wrapText="1"/>
    </xf>
    <xf numFmtId="49" fontId="17" fillId="0" borderId="13" xfId="56" applyFont="1" applyBorder="1" applyProtection="1">
      <alignment horizontal="center" vertical="center" wrapText="1"/>
      <protection locked="0"/>
    </xf>
    <xf numFmtId="49" fontId="17" fillId="0" borderId="13" xfId="33" applyNumberFormat="1" applyFont="1" applyBorder="1" applyProtection="1">
      <alignment horizontal="center" vertical="center"/>
    </xf>
    <xf numFmtId="49" fontId="17" fillId="0" borderId="13" xfId="33" applyFont="1" applyBorder="1" applyProtection="1">
      <alignment horizontal="center" vertical="center"/>
      <protection locked="0"/>
    </xf>
    <xf numFmtId="0" fontId="11" fillId="0" borderId="1" xfId="88" applyNumberFormat="1" applyProtection="1">
      <alignment horizontal="center"/>
    </xf>
    <xf numFmtId="0" fontId="11" fillId="0" borderId="1" xfId="88" applyProtection="1">
      <alignment horizontal="center"/>
      <protection locked="0"/>
    </xf>
    <xf numFmtId="0" fontId="11" fillId="0" borderId="7" xfId="90" applyNumberFormat="1" applyProtection="1">
      <alignment horizontal="center"/>
    </xf>
    <xf numFmtId="0" fontId="11" fillId="0" borderId="7" xfId="90" applyProtection="1">
      <alignment horizontal="center"/>
      <protection locked="0"/>
    </xf>
    <xf numFmtId="0" fontId="11" fillId="0" borderId="2" xfId="87" applyNumberFormat="1" applyProtection="1">
      <alignment horizontal="center"/>
    </xf>
    <xf numFmtId="0" fontId="11" fillId="0" borderId="2" xfId="87" applyProtection="1">
      <alignment horizontal="center"/>
      <protection locked="0"/>
    </xf>
    <xf numFmtId="0" fontId="11" fillId="0" borderId="1" xfId="85" applyNumberFormat="1" applyProtection="1">
      <alignment horizontal="left"/>
    </xf>
    <xf numFmtId="0" fontId="11" fillId="0" borderId="1" xfId="85" applyProtection="1">
      <alignment horizontal="left"/>
      <protection locked="0"/>
    </xf>
    <xf numFmtId="49" fontId="17" fillId="0" borderId="13" xfId="58" applyNumberFormat="1" applyFont="1" applyBorder="1" applyProtection="1">
      <alignment horizontal="center" vertical="center"/>
    </xf>
    <xf numFmtId="49" fontId="17" fillId="0" borderId="13" xfId="58" applyFont="1" applyBorder="1" applyProtection="1">
      <alignment horizontal="center" vertical="center"/>
      <protection locked="0"/>
    </xf>
    <xf numFmtId="0" fontId="6" fillId="0" borderId="1" xfId="48" applyNumberFormat="1" applyProtection="1">
      <alignment horizontal="center"/>
    </xf>
    <xf numFmtId="49" fontId="17" fillId="0" borderId="13" xfId="56" applyNumberFormat="1" applyFont="1" applyBorder="1" applyAlignment="1" applyProtection="1">
      <alignment horizontal="center" vertical="center" wrapText="1"/>
    </xf>
    <xf numFmtId="0" fontId="18" fillId="0" borderId="13" xfId="0" applyFont="1" applyBorder="1" applyAlignment="1">
      <alignment horizontal="center" vertical="center" wrapText="1"/>
    </xf>
    <xf numFmtId="49" fontId="17" fillId="0" borderId="13" xfId="56" applyFont="1" applyBorder="1" applyAlignment="1" applyProtection="1">
      <alignment horizontal="center" vertical="center" wrapText="1"/>
      <protection locked="0"/>
    </xf>
  </cellXfs>
  <cellStyles count="124">
    <cellStyle name="br" xfId="98"/>
    <cellStyle name="col" xfId="97"/>
    <cellStyle name="st110" xfId="24"/>
    <cellStyle name="st111" xfId="121"/>
    <cellStyle name="st112" xfId="77"/>
    <cellStyle name="st113" xfId="78"/>
    <cellStyle name="st114" xfId="122"/>
    <cellStyle name="st115" xfId="123"/>
    <cellStyle name="st116" xfId="72"/>
    <cellStyle name="st117" xfId="64"/>
    <cellStyle name="st118" xfId="67"/>
    <cellStyle name="st119" xfId="69"/>
    <cellStyle name="st120" xfId="70"/>
    <cellStyle name="st121" xfId="71"/>
    <cellStyle name="st122" xfId="74"/>
    <cellStyle name="style0" xfId="99"/>
    <cellStyle name="td" xfId="100"/>
    <cellStyle name="tr" xfId="96"/>
    <cellStyle name="xl100" xfId="53"/>
    <cellStyle name="xl101" xfId="61"/>
    <cellStyle name="xl102" xfId="65"/>
    <cellStyle name="xl103" xfId="83"/>
    <cellStyle name="xl104" xfId="118"/>
    <cellStyle name="xl105" xfId="87"/>
    <cellStyle name="xl106" xfId="90"/>
    <cellStyle name="xl107" xfId="93"/>
    <cellStyle name="xl108" xfId="91"/>
    <cellStyle name="xl109" xfId="84"/>
    <cellStyle name="xl110" xfId="89"/>
    <cellStyle name="xl111" xfId="92"/>
    <cellStyle name="xl112" xfId="94"/>
    <cellStyle name="xl113" xfId="95"/>
    <cellStyle name="xl114" xfId="54"/>
    <cellStyle name="xl115" xfId="48"/>
    <cellStyle name="xl116" xfId="56"/>
    <cellStyle name="xl117" xfId="62"/>
    <cellStyle name="xl118" xfId="66"/>
    <cellStyle name="xl119" xfId="73"/>
    <cellStyle name="xl120" xfId="49"/>
    <cellStyle name="xl121" xfId="58"/>
    <cellStyle name="xl122" xfId="46"/>
    <cellStyle name="xl123" xfId="57"/>
    <cellStyle name="xl124" xfId="119"/>
    <cellStyle name="xl125" xfId="120"/>
    <cellStyle name="xl21" xfId="101"/>
    <cellStyle name="xl22" xfId="1"/>
    <cellStyle name="xl23" xfId="7"/>
    <cellStyle name="xl24" xfId="18"/>
    <cellStyle name="xl25" xfId="25"/>
    <cellStyle name="xl26" xfId="27"/>
    <cellStyle name="xl27" xfId="31"/>
    <cellStyle name="xl28" xfId="32"/>
    <cellStyle name="xl29" xfId="34"/>
    <cellStyle name="xl30" xfId="36"/>
    <cellStyle name="xl31" xfId="102"/>
    <cellStyle name="xl32" xfId="75"/>
    <cellStyle name="xl33" xfId="103"/>
    <cellStyle name="xl34" xfId="38"/>
    <cellStyle name="xl35" xfId="21"/>
    <cellStyle name="xl36" xfId="104"/>
    <cellStyle name="xl37" xfId="2"/>
    <cellStyle name="xl38" xfId="8"/>
    <cellStyle name="xl39" xfId="19"/>
    <cellStyle name="xl40" xfId="23"/>
    <cellStyle name="xl41" xfId="26"/>
    <cellStyle name="xl42" xfId="28"/>
    <cellStyle name="xl43" xfId="76"/>
    <cellStyle name="xl44" xfId="105"/>
    <cellStyle name="xl45" xfId="106"/>
    <cellStyle name="xl46" xfId="39"/>
    <cellStyle name="xl47" xfId="9"/>
    <cellStyle name="xl48" xfId="3"/>
    <cellStyle name="xl49" xfId="14"/>
    <cellStyle name="xl50" xfId="29"/>
    <cellStyle name="xl51" xfId="37"/>
    <cellStyle name="xl52" xfId="107"/>
    <cellStyle name="xl53" xfId="108"/>
    <cellStyle name="xl54" xfId="109"/>
    <cellStyle name="xl55" xfId="40"/>
    <cellStyle name="xl56" xfId="20"/>
    <cellStyle name="xl57" xfId="79"/>
    <cellStyle name="xl58" xfId="110"/>
    <cellStyle name="xl59" xfId="43"/>
    <cellStyle name="xl60" xfId="33"/>
    <cellStyle name="xl61" xfId="44"/>
    <cellStyle name="xl62" xfId="111"/>
    <cellStyle name="xl63" xfId="41"/>
    <cellStyle name="xl64" xfId="10"/>
    <cellStyle name="xl65" xfId="45"/>
    <cellStyle name="xl66" xfId="42"/>
    <cellStyle name="xl67" xfId="15"/>
    <cellStyle name="xl68" xfId="16"/>
    <cellStyle name="xl69" xfId="22"/>
    <cellStyle name="xl70" xfId="112"/>
    <cellStyle name="xl71" xfId="80"/>
    <cellStyle name="xl72" xfId="113"/>
    <cellStyle name="xl73" xfId="30"/>
    <cellStyle name="xl74" xfId="11"/>
    <cellStyle name="xl75" xfId="4"/>
    <cellStyle name="xl76" xfId="12"/>
    <cellStyle name="xl77" xfId="13"/>
    <cellStyle name="xl78" xfId="17"/>
    <cellStyle name="xl79" xfId="35"/>
    <cellStyle name="xl80" xfId="5"/>
    <cellStyle name="xl81" xfId="6"/>
    <cellStyle name="xl82" xfId="114"/>
    <cellStyle name="xl83" xfId="115"/>
    <cellStyle name="xl84" xfId="50"/>
    <cellStyle name="xl85" xfId="51"/>
    <cellStyle name="xl86" xfId="47"/>
    <cellStyle name="xl87" xfId="55"/>
    <cellStyle name="xl88" xfId="59"/>
    <cellStyle name="xl89" xfId="63"/>
    <cellStyle name="xl90" xfId="68"/>
    <cellStyle name="xl91" xfId="81"/>
    <cellStyle name="xl92" xfId="85"/>
    <cellStyle name="xl93" xfId="52"/>
    <cellStyle name="xl94" xfId="60"/>
    <cellStyle name="xl95" xfId="116"/>
    <cellStyle name="xl96" xfId="117"/>
    <cellStyle name="xl97" xfId="82"/>
    <cellStyle name="xl98" xfId="86"/>
    <cellStyle name="xl99" xfId="88"/>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62"/>
  <sheetViews>
    <sheetView tabSelected="1" workbookViewId="0">
      <pane xSplit="2" ySplit="16" topLeftCell="M17" activePane="bottomRight" state="frozen"/>
      <selection pane="topRight" activeCell="C1" sqref="C1"/>
      <selection pane="bottomLeft" activeCell="A17" sqref="A17"/>
      <selection pane="bottomRight" activeCell="A6" sqref="A6:A15"/>
    </sheetView>
  </sheetViews>
  <sheetFormatPr defaultRowHeight="15"/>
  <cols>
    <col min="1" max="1" width="45.85546875" style="1" customWidth="1"/>
    <col min="2" max="2" width="9.140625" style="1" customWidth="1"/>
    <col min="3" max="3" width="14.42578125" style="1" customWidth="1"/>
    <col min="4" max="5" width="9.140625" style="1" customWidth="1"/>
    <col min="6" max="6" width="14.28515625" style="1" hidden="1" customWidth="1"/>
    <col min="7" max="9" width="9.140625" style="1" hidden="1" customWidth="1"/>
    <col min="10" max="10" width="16.28515625" style="1" hidden="1" customWidth="1"/>
    <col min="11" max="11" width="9.140625" style="1" hidden="1" customWidth="1"/>
    <col min="12" max="12" width="9.140625" style="1" customWidth="1"/>
    <col min="13" max="13" width="14.5703125" style="1" customWidth="1"/>
    <col min="14" max="23" width="9.140625" style="1" customWidth="1"/>
    <col min="24" max="16384" width="9.140625" style="1"/>
  </cols>
  <sheetData>
    <row r="1" spans="1:23" ht="33" customHeight="1">
      <c r="A1" s="35" t="s">
        <v>178</v>
      </c>
      <c r="B1" s="36"/>
      <c r="C1" s="36"/>
      <c r="D1" s="36"/>
      <c r="E1" s="36"/>
      <c r="F1" s="36"/>
      <c r="G1" s="36"/>
      <c r="H1" s="36"/>
      <c r="I1" s="36"/>
      <c r="J1" s="36"/>
      <c r="K1" s="36"/>
      <c r="L1" s="36"/>
      <c r="M1" s="36"/>
      <c r="N1" s="36"/>
      <c r="O1" s="36"/>
      <c r="P1" s="36"/>
      <c r="Q1" s="36"/>
      <c r="R1" s="36"/>
      <c r="S1" s="36"/>
      <c r="T1" s="36"/>
      <c r="U1" s="36"/>
      <c r="V1" s="36"/>
      <c r="W1" s="3"/>
    </row>
    <row r="2" spans="1:23" ht="12.75" customHeight="1">
      <c r="A2" s="36"/>
      <c r="B2" s="36"/>
      <c r="C2" s="36"/>
      <c r="D2" s="36"/>
      <c r="E2" s="36"/>
      <c r="F2" s="36"/>
      <c r="G2" s="36"/>
      <c r="H2" s="36"/>
      <c r="I2" s="36"/>
      <c r="J2" s="36"/>
      <c r="K2" s="36"/>
      <c r="L2" s="36"/>
      <c r="M2" s="36"/>
      <c r="N2" s="36"/>
      <c r="O2" s="36"/>
      <c r="P2" s="36"/>
      <c r="Q2" s="36"/>
      <c r="R2" s="36"/>
      <c r="S2" s="36"/>
      <c r="T2" s="36"/>
      <c r="U2" s="36"/>
      <c r="V2" s="36"/>
      <c r="W2" s="3"/>
    </row>
    <row r="3" spans="1:23" ht="12.75" customHeight="1">
      <c r="A3" s="57" t="s">
        <v>179</v>
      </c>
      <c r="B3" s="57"/>
      <c r="C3" s="57"/>
      <c r="D3" s="57"/>
      <c r="E3" s="57"/>
      <c r="F3" s="57"/>
      <c r="G3" s="57"/>
      <c r="H3" s="57"/>
      <c r="I3" s="57"/>
      <c r="J3" s="57"/>
      <c r="K3" s="57"/>
      <c r="L3" s="57"/>
      <c r="M3" s="57"/>
      <c r="N3" s="57"/>
      <c r="O3" s="57"/>
      <c r="P3" s="57"/>
      <c r="Q3" s="57"/>
      <c r="R3" s="57"/>
      <c r="S3" s="57"/>
      <c r="T3" s="57"/>
      <c r="U3" s="57"/>
      <c r="V3" s="57"/>
      <c r="W3" s="3"/>
    </row>
    <row r="4" spans="1:23" ht="15" customHeight="1">
      <c r="A4" s="4"/>
      <c r="B4" s="3"/>
      <c r="C4" s="3"/>
      <c r="D4" s="3"/>
      <c r="E4" s="3"/>
      <c r="F4" s="3"/>
      <c r="G4" s="3"/>
      <c r="H4" s="3"/>
      <c r="I4" s="3"/>
      <c r="J4" s="3"/>
      <c r="K4" s="3"/>
      <c r="L4" s="3"/>
      <c r="M4" s="3"/>
      <c r="N4" s="3"/>
      <c r="O4" s="3"/>
      <c r="P4" s="3"/>
      <c r="Q4" s="3"/>
      <c r="R4" s="3"/>
      <c r="S4" s="3"/>
      <c r="T4" s="3"/>
      <c r="U4" s="3"/>
      <c r="V4" s="3"/>
      <c r="W4" s="3"/>
    </row>
    <row r="5" spans="1:23" ht="15" customHeight="1">
      <c r="A5" s="3"/>
      <c r="B5" s="3"/>
      <c r="C5" s="3"/>
      <c r="D5" s="3"/>
      <c r="E5" s="3"/>
      <c r="F5" s="3"/>
      <c r="G5" s="3"/>
      <c r="H5" s="3"/>
      <c r="I5" s="3"/>
      <c r="J5" s="3"/>
      <c r="K5" s="3"/>
      <c r="L5" s="3"/>
      <c r="M5" s="3"/>
      <c r="N5" s="3"/>
      <c r="O5" s="3"/>
      <c r="P5" s="3"/>
      <c r="Q5" s="3"/>
      <c r="R5" s="3"/>
      <c r="S5" s="3"/>
      <c r="T5" s="3"/>
      <c r="U5" s="3"/>
      <c r="V5" s="3"/>
      <c r="W5" s="3"/>
    </row>
    <row r="6" spans="1:23" ht="12.75" customHeight="1">
      <c r="A6" s="37" t="s">
        <v>6</v>
      </c>
      <c r="B6" s="39" t="s">
        <v>0</v>
      </c>
      <c r="C6" s="41" t="s">
        <v>33</v>
      </c>
      <c r="D6" s="42"/>
      <c r="E6" s="42"/>
      <c r="F6" s="42"/>
      <c r="G6" s="42"/>
      <c r="H6" s="42"/>
      <c r="I6" s="42"/>
      <c r="J6" s="42"/>
      <c r="K6" s="42"/>
      <c r="L6" s="42"/>
      <c r="M6" s="42"/>
      <c r="N6" s="42"/>
      <c r="O6" s="42"/>
      <c r="P6" s="41" t="s">
        <v>1</v>
      </c>
      <c r="Q6" s="39" t="s">
        <v>2</v>
      </c>
      <c r="R6" s="43" t="s">
        <v>3</v>
      </c>
      <c r="S6" s="44"/>
      <c r="T6" s="44"/>
      <c r="U6" s="44"/>
      <c r="V6" s="44"/>
      <c r="W6" s="3"/>
    </row>
    <row r="7" spans="1:23" ht="12.75" customHeight="1">
      <c r="A7" s="38"/>
      <c r="B7" s="40"/>
      <c r="C7" s="42"/>
      <c r="D7" s="42"/>
      <c r="E7" s="42"/>
      <c r="F7" s="42"/>
      <c r="G7" s="42"/>
      <c r="H7" s="42"/>
      <c r="I7" s="42"/>
      <c r="J7" s="42"/>
      <c r="K7" s="42"/>
      <c r="L7" s="42"/>
      <c r="M7" s="42"/>
      <c r="N7" s="42"/>
      <c r="O7" s="42"/>
      <c r="P7" s="42"/>
      <c r="Q7" s="40"/>
      <c r="R7" s="44"/>
      <c r="S7" s="44"/>
      <c r="T7" s="44"/>
      <c r="U7" s="44"/>
      <c r="V7" s="44"/>
      <c r="W7" s="3"/>
    </row>
    <row r="8" spans="1:23" ht="12.75" customHeight="1">
      <c r="A8" s="38"/>
      <c r="B8" s="40"/>
      <c r="C8" s="41" t="s">
        <v>4</v>
      </c>
      <c r="D8" s="42"/>
      <c r="E8" s="42"/>
      <c r="F8" s="42"/>
      <c r="G8" s="42"/>
      <c r="H8" s="42"/>
      <c r="I8" s="42"/>
      <c r="J8" s="41" t="s">
        <v>5</v>
      </c>
      <c r="K8" s="42"/>
      <c r="L8" s="42"/>
      <c r="M8" s="42"/>
      <c r="N8" s="42"/>
      <c r="O8" s="42"/>
      <c r="P8" s="42"/>
      <c r="Q8" s="40"/>
      <c r="R8" s="44"/>
      <c r="S8" s="44"/>
      <c r="T8" s="44"/>
      <c r="U8" s="44"/>
      <c r="V8" s="44"/>
      <c r="W8" s="3"/>
    </row>
    <row r="9" spans="1:23" ht="36" customHeight="1">
      <c r="A9" s="38"/>
      <c r="B9" s="40"/>
      <c r="C9" s="45" t="s">
        <v>7</v>
      </c>
      <c r="D9" s="46"/>
      <c r="E9" s="46"/>
      <c r="F9" s="41" t="s">
        <v>8</v>
      </c>
      <c r="G9" s="42"/>
      <c r="H9" s="42"/>
      <c r="I9" s="42"/>
      <c r="J9" s="41" t="s">
        <v>9</v>
      </c>
      <c r="K9" s="42"/>
      <c r="L9" s="42"/>
      <c r="M9" s="41" t="s">
        <v>10</v>
      </c>
      <c r="N9" s="42"/>
      <c r="O9" s="42"/>
      <c r="P9" s="42"/>
      <c r="Q9" s="40"/>
      <c r="R9" s="43" t="s">
        <v>11</v>
      </c>
      <c r="S9" s="44"/>
      <c r="T9" s="43" t="s">
        <v>12</v>
      </c>
      <c r="U9" s="58" t="s">
        <v>34</v>
      </c>
      <c r="V9" s="59"/>
      <c r="W9" s="3"/>
    </row>
    <row r="10" spans="1:23" ht="12.75" customHeight="1">
      <c r="A10" s="38"/>
      <c r="B10" s="40"/>
      <c r="C10" s="41" t="s">
        <v>13</v>
      </c>
      <c r="D10" s="41" t="s">
        <v>14</v>
      </c>
      <c r="E10" s="41" t="s">
        <v>15</v>
      </c>
      <c r="F10" s="41" t="s">
        <v>13</v>
      </c>
      <c r="G10" s="41" t="s">
        <v>14</v>
      </c>
      <c r="H10" s="41" t="s">
        <v>15</v>
      </c>
      <c r="I10" s="41" t="s">
        <v>16</v>
      </c>
      <c r="J10" s="41" t="s">
        <v>13</v>
      </c>
      <c r="K10" s="41" t="s">
        <v>14</v>
      </c>
      <c r="L10" s="41" t="s">
        <v>15</v>
      </c>
      <c r="M10" s="41" t="s">
        <v>13</v>
      </c>
      <c r="N10" s="41" t="s">
        <v>17</v>
      </c>
      <c r="O10" s="41" t="s">
        <v>15</v>
      </c>
      <c r="P10" s="42"/>
      <c r="Q10" s="39" t="s">
        <v>35</v>
      </c>
      <c r="R10" s="44"/>
      <c r="S10" s="44"/>
      <c r="T10" s="44"/>
      <c r="U10" s="60"/>
      <c r="V10" s="59"/>
      <c r="W10" s="3"/>
    </row>
    <row r="11" spans="1:23" ht="12.75" customHeight="1">
      <c r="A11" s="38"/>
      <c r="B11" s="40"/>
      <c r="C11" s="42"/>
      <c r="D11" s="42"/>
      <c r="E11" s="42"/>
      <c r="F11" s="42"/>
      <c r="G11" s="42"/>
      <c r="H11" s="42"/>
      <c r="I11" s="42"/>
      <c r="J11" s="42"/>
      <c r="K11" s="42"/>
      <c r="L11" s="42"/>
      <c r="M11" s="42"/>
      <c r="N11" s="42"/>
      <c r="O11" s="42"/>
      <c r="P11" s="42"/>
      <c r="Q11" s="40"/>
      <c r="R11" s="43" t="s">
        <v>18</v>
      </c>
      <c r="S11" s="43" t="s">
        <v>19</v>
      </c>
      <c r="T11" s="44"/>
      <c r="U11" s="55" t="s">
        <v>177</v>
      </c>
      <c r="V11" s="55" t="s">
        <v>36</v>
      </c>
      <c r="W11" s="3"/>
    </row>
    <row r="12" spans="1:23" ht="12.75" customHeight="1">
      <c r="A12" s="38"/>
      <c r="B12" s="40"/>
      <c r="C12" s="42"/>
      <c r="D12" s="42"/>
      <c r="E12" s="42"/>
      <c r="F12" s="42"/>
      <c r="G12" s="42"/>
      <c r="H12" s="42"/>
      <c r="I12" s="42"/>
      <c r="J12" s="42"/>
      <c r="K12" s="42"/>
      <c r="L12" s="42"/>
      <c r="M12" s="42"/>
      <c r="N12" s="42"/>
      <c r="O12" s="42"/>
      <c r="P12" s="42"/>
      <c r="Q12" s="40"/>
      <c r="R12" s="44"/>
      <c r="S12" s="44"/>
      <c r="T12" s="44"/>
      <c r="U12" s="56"/>
      <c r="V12" s="56"/>
      <c r="W12" s="3"/>
    </row>
    <row r="13" spans="1:23" ht="12.75" customHeight="1">
      <c r="A13" s="38"/>
      <c r="B13" s="40"/>
      <c r="C13" s="42"/>
      <c r="D13" s="42"/>
      <c r="E13" s="42"/>
      <c r="F13" s="42"/>
      <c r="G13" s="42"/>
      <c r="H13" s="42"/>
      <c r="I13" s="42"/>
      <c r="J13" s="42"/>
      <c r="K13" s="42"/>
      <c r="L13" s="42"/>
      <c r="M13" s="42"/>
      <c r="N13" s="42"/>
      <c r="O13" s="42"/>
      <c r="P13" s="42"/>
      <c r="Q13" s="40"/>
      <c r="R13" s="44"/>
      <c r="S13" s="44"/>
      <c r="T13" s="44"/>
      <c r="U13" s="56"/>
      <c r="V13" s="56"/>
      <c r="W13" s="3"/>
    </row>
    <row r="14" spans="1:23" ht="12.75" customHeight="1">
      <c r="A14" s="38"/>
      <c r="B14" s="40"/>
      <c r="C14" s="42"/>
      <c r="D14" s="42"/>
      <c r="E14" s="42"/>
      <c r="F14" s="42"/>
      <c r="G14" s="42"/>
      <c r="H14" s="42"/>
      <c r="I14" s="42"/>
      <c r="J14" s="42"/>
      <c r="K14" s="42"/>
      <c r="L14" s="42"/>
      <c r="M14" s="42"/>
      <c r="N14" s="42"/>
      <c r="O14" s="42"/>
      <c r="P14" s="42"/>
      <c r="Q14" s="40"/>
      <c r="R14" s="44"/>
      <c r="S14" s="44"/>
      <c r="T14" s="44"/>
      <c r="U14" s="56"/>
      <c r="V14" s="56"/>
      <c r="W14" s="3"/>
    </row>
    <row r="15" spans="1:23" ht="31.5" customHeight="1">
      <c r="A15" s="38"/>
      <c r="B15" s="40"/>
      <c r="C15" s="42"/>
      <c r="D15" s="42"/>
      <c r="E15" s="42"/>
      <c r="F15" s="42"/>
      <c r="G15" s="42"/>
      <c r="H15" s="42"/>
      <c r="I15" s="42"/>
      <c r="J15" s="42"/>
      <c r="K15" s="42"/>
      <c r="L15" s="42"/>
      <c r="M15" s="42"/>
      <c r="N15" s="42"/>
      <c r="O15" s="42"/>
      <c r="P15" s="42"/>
      <c r="Q15" s="40"/>
      <c r="R15" s="44"/>
      <c r="S15" s="44"/>
      <c r="T15" s="44"/>
      <c r="U15" s="56"/>
      <c r="V15" s="56"/>
      <c r="W15" s="3"/>
    </row>
    <row r="16" spans="1:23" ht="12.75" customHeight="1">
      <c r="A16" s="14" t="s">
        <v>20</v>
      </c>
      <c r="B16" s="15" t="s">
        <v>21</v>
      </c>
      <c r="C16" s="16">
        <v>3</v>
      </c>
      <c r="D16" s="16">
        <v>4</v>
      </c>
      <c r="E16" s="16">
        <v>5</v>
      </c>
      <c r="F16" s="16">
        <v>6</v>
      </c>
      <c r="G16" s="16">
        <v>7</v>
      </c>
      <c r="H16" s="16">
        <v>8</v>
      </c>
      <c r="I16" s="16">
        <v>9</v>
      </c>
      <c r="J16" s="16">
        <v>23</v>
      </c>
      <c r="K16" s="16">
        <v>24</v>
      </c>
      <c r="L16" s="16">
        <v>25</v>
      </c>
      <c r="M16" s="16">
        <v>26</v>
      </c>
      <c r="N16" s="16">
        <v>27</v>
      </c>
      <c r="O16" s="16">
        <v>28</v>
      </c>
      <c r="P16" s="16">
        <v>29</v>
      </c>
      <c r="Q16" s="16">
        <v>30</v>
      </c>
      <c r="R16" s="17">
        <v>31</v>
      </c>
      <c r="S16" s="17">
        <v>32</v>
      </c>
      <c r="T16" s="17">
        <v>33</v>
      </c>
      <c r="U16" s="17">
        <v>34</v>
      </c>
      <c r="V16" s="17">
        <v>35</v>
      </c>
      <c r="W16" s="3"/>
    </row>
    <row r="17" spans="1:23" ht="51">
      <c r="A17" s="18" t="s">
        <v>37</v>
      </c>
      <c r="B17" s="19" t="s">
        <v>38</v>
      </c>
      <c r="C17" s="20" t="s">
        <v>39</v>
      </c>
      <c r="D17" s="20" t="s">
        <v>39</v>
      </c>
      <c r="E17" s="20" t="s">
        <v>39</v>
      </c>
      <c r="F17" s="20" t="s">
        <v>39</v>
      </c>
      <c r="G17" s="20" t="s">
        <v>39</v>
      </c>
      <c r="H17" s="20" t="s">
        <v>39</v>
      </c>
      <c r="I17" s="20" t="s">
        <v>39</v>
      </c>
      <c r="J17" s="20" t="s">
        <v>39</v>
      </c>
      <c r="K17" s="20" t="s">
        <v>39</v>
      </c>
      <c r="L17" s="20" t="s">
        <v>39</v>
      </c>
      <c r="M17" s="20" t="s">
        <v>39</v>
      </c>
      <c r="N17" s="20" t="s">
        <v>39</v>
      </c>
      <c r="O17" s="20" t="s">
        <v>39</v>
      </c>
      <c r="P17" s="20" t="s">
        <v>39</v>
      </c>
      <c r="Q17" s="20" t="s">
        <v>39</v>
      </c>
      <c r="R17" s="21">
        <f>R18+R35+R43+R48</f>
        <v>16666.099999999999</v>
      </c>
      <c r="S17" s="21">
        <f t="shared" ref="S17:V17" si="0">S18+S35+S43+S48</f>
        <v>15773.199999999999</v>
      </c>
      <c r="T17" s="21">
        <f t="shared" si="0"/>
        <v>17381.3</v>
      </c>
      <c r="U17" s="21">
        <f t="shared" si="0"/>
        <v>11508.3</v>
      </c>
      <c r="V17" s="21">
        <f t="shared" si="0"/>
        <v>11768.800000000001</v>
      </c>
      <c r="W17" s="3"/>
    </row>
    <row r="18" spans="1:23" ht="63.75">
      <c r="A18" s="18" t="s">
        <v>40</v>
      </c>
      <c r="B18" s="19" t="s">
        <v>41</v>
      </c>
      <c r="C18" s="20" t="s">
        <v>39</v>
      </c>
      <c r="D18" s="20" t="s">
        <v>39</v>
      </c>
      <c r="E18" s="20" t="s">
        <v>39</v>
      </c>
      <c r="F18" s="20" t="s">
        <v>39</v>
      </c>
      <c r="G18" s="20" t="s">
        <v>39</v>
      </c>
      <c r="H18" s="20" t="s">
        <v>39</v>
      </c>
      <c r="I18" s="20" t="s">
        <v>39</v>
      </c>
      <c r="J18" s="20" t="s">
        <v>39</v>
      </c>
      <c r="K18" s="20" t="s">
        <v>39</v>
      </c>
      <c r="L18" s="20" t="s">
        <v>39</v>
      </c>
      <c r="M18" s="20" t="s">
        <v>39</v>
      </c>
      <c r="N18" s="20" t="s">
        <v>39</v>
      </c>
      <c r="O18" s="20" t="s">
        <v>39</v>
      </c>
      <c r="P18" s="20" t="s">
        <v>39</v>
      </c>
      <c r="Q18" s="20" t="s">
        <v>39</v>
      </c>
      <c r="R18" s="21">
        <f>R19+R28</f>
        <v>8175.9000000000005</v>
      </c>
      <c r="S18" s="21">
        <f t="shared" ref="S18:V18" si="1">S19+S28</f>
        <v>7453.1</v>
      </c>
      <c r="T18" s="21">
        <f t="shared" si="1"/>
        <v>9496</v>
      </c>
      <c r="U18" s="21">
        <f t="shared" si="1"/>
        <v>3817.8999999999996</v>
      </c>
      <c r="V18" s="21">
        <f t="shared" si="1"/>
        <v>4616.3</v>
      </c>
      <c r="W18" s="3"/>
    </row>
    <row r="19" spans="1:23" ht="51">
      <c r="A19" s="18" t="s">
        <v>42</v>
      </c>
      <c r="B19" s="19" t="s">
        <v>43</v>
      </c>
      <c r="C19" s="20" t="s">
        <v>39</v>
      </c>
      <c r="D19" s="20" t="s">
        <v>39</v>
      </c>
      <c r="E19" s="20" t="s">
        <v>39</v>
      </c>
      <c r="F19" s="20" t="s">
        <v>39</v>
      </c>
      <c r="G19" s="20" t="s">
        <v>39</v>
      </c>
      <c r="H19" s="20" t="s">
        <v>39</v>
      </c>
      <c r="I19" s="20" t="s">
        <v>39</v>
      </c>
      <c r="J19" s="20" t="s">
        <v>39</v>
      </c>
      <c r="K19" s="20" t="s">
        <v>39</v>
      </c>
      <c r="L19" s="20" t="s">
        <v>39</v>
      </c>
      <c r="M19" s="20" t="s">
        <v>39</v>
      </c>
      <c r="N19" s="20" t="s">
        <v>39</v>
      </c>
      <c r="O19" s="20" t="s">
        <v>39</v>
      </c>
      <c r="P19" s="20" t="s">
        <v>39</v>
      </c>
      <c r="Q19" s="20" t="s">
        <v>39</v>
      </c>
      <c r="R19" s="21">
        <f>R20+R21+R22+R23+R24+R25+R26+R27</f>
        <v>7218.2000000000007</v>
      </c>
      <c r="S19" s="21">
        <f t="shared" ref="S19:V19" si="2">S20+S21+S22+S23+S24+S25+S26+S27</f>
        <v>7074.6</v>
      </c>
      <c r="T19" s="21">
        <f t="shared" si="2"/>
        <v>5574.6</v>
      </c>
      <c r="U19" s="21">
        <f t="shared" si="2"/>
        <v>3114.6</v>
      </c>
      <c r="V19" s="21">
        <f t="shared" si="2"/>
        <v>3825.9</v>
      </c>
      <c r="W19" s="3"/>
    </row>
    <row r="20" spans="1:23" ht="76.5">
      <c r="A20" s="22" t="s">
        <v>44</v>
      </c>
      <c r="B20" s="23" t="s">
        <v>45</v>
      </c>
      <c r="C20" s="24" t="s">
        <v>46</v>
      </c>
      <c r="D20" s="25" t="s">
        <v>47</v>
      </c>
      <c r="E20" s="25" t="s">
        <v>48</v>
      </c>
      <c r="F20" s="25"/>
      <c r="G20" s="25"/>
      <c r="H20" s="25"/>
      <c r="I20" s="25"/>
      <c r="J20" s="25"/>
      <c r="K20" s="25"/>
      <c r="L20" s="25"/>
      <c r="M20" s="25"/>
      <c r="N20" s="25"/>
      <c r="O20" s="25"/>
      <c r="P20" s="25" t="s">
        <v>20</v>
      </c>
      <c r="Q20" s="26" t="s">
        <v>49</v>
      </c>
      <c r="R20" s="27">
        <v>3.2</v>
      </c>
      <c r="S20" s="27">
        <v>3.2</v>
      </c>
      <c r="T20" s="27">
        <v>0.2</v>
      </c>
      <c r="U20" s="27">
        <v>1</v>
      </c>
      <c r="V20" s="27">
        <v>1</v>
      </c>
      <c r="W20" s="3"/>
    </row>
    <row r="21" spans="1:23" ht="93.75" customHeight="1">
      <c r="A21" s="22" t="s">
        <v>50</v>
      </c>
      <c r="B21" s="23" t="s">
        <v>51</v>
      </c>
      <c r="C21" s="24" t="s">
        <v>52</v>
      </c>
      <c r="D21" s="25" t="s">
        <v>47</v>
      </c>
      <c r="E21" s="25" t="s">
        <v>53</v>
      </c>
      <c r="F21" s="25"/>
      <c r="G21" s="25"/>
      <c r="H21" s="25"/>
      <c r="I21" s="25"/>
      <c r="J21" s="25"/>
      <c r="K21" s="25"/>
      <c r="L21" s="25"/>
      <c r="M21" s="25"/>
      <c r="N21" s="25"/>
      <c r="O21" s="25"/>
      <c r="P21" s="25" t="s">
        <v>20</v>
      </c>
      <c r="Q21" s="26" t="s">
        <v>54</v>
      </c>
      <c r="R21" s="27">
        <v>17.2</v>
      </c>
      <c r="S21" s="27">
        <v>17.2</v>
      </c>
      <c r="T21" s="27">
        <v>11</v>
      </c>
      <c r="U21" s="27">
        <v>14.5</v>
      </c>
      <c r="V21" s="27">
        <v>14.5</v>
      </c>
      <c r="W21" s="3"/>
    </row>
    <row r="22" spans="1:23" ht="146.25" customHeight="1">
      <c r="A22" s="22" t="s">
        <v>55</v>
      </c>
      <c r="B22" s="23" t="s">
        <v>56</v>
      </c>
      <c r="C22" s="24" t="s">
        <v>57</v>
      </c>
      <c r="D22" s="25" t="s">
        <v>58</v>
      </c>
      <c r="E22" s="25" t="s">
        <v>59</v>
      </c>
      <c r="F22" s="25"/>
      <c r="G22" s="25"/>
      <c r="H22" s="25"/>
      <c r="I22" s="25"/>
      <c r="J22" s="25"/>
      <c r="K22" s="25"/>
      <c r="L22" s="25"/>
      <c r="M22" s="25"/>
      <c r="N22" s="25"/>
      <c r="O22" s="25"/>
      <c r="P22" s="25"/>
      <c r="Q22" s="26" t="s">
        <v>60</v>
      </c>
      <c r="R22" s="27">
        <v>9.6999999999999993</v>
      </c>
      <c r="S22" s="27">
        <v>9.6999999999999993</v>
      </c>
      <c r="T22" s="27">
        <v>0</v>
      </c>
      <c r="U22" s="27">
        <v>0</v>
      </c>
      <c r="V22" s="27">
        <v>0</v>
      </c>
      <c r="W22" s="3"/>
    </row>
    <row r="23" spans="1:23" ht="89.25" hidden="1">
      <c r="A23" s="28"/>
      <c r="B23" s="29"/>
      <c r="C23" s="32" t="s">
        <v>61</v>
      </c>
      <c r="D23" s="30" t="s">
        <v>62</v>
      </c>
      <c r="E23" s="30" t="s">
        <v>63</v>
      </c>
      <c r="F23" s="30"/>
      <c r="G23" s="30"/>
      <c r="H23" s="30"/>
      <c r="I23" s="30"/>
      <c r="J23" s="30"/>
      <c r="K23" s="30"/>
      <c r="L23" s="30"/>
      <c r="M23" s="30"/>
      <c r="N23" s="30"/>
      <c r="O23" s="30"/>
      <c r="P23" s="31"/>
      <c r="Q23" s="30"/>
      <c r="R23" s="33">
        <v>0</v>
      </c>
      <c r="S23" s="33">
        <v>0</v>
      </c>
      <c r="T23" s="33">
        <v>0</v>
      </c>
      <c r="U23" s="33">
        <v>0</v>
      </c>
      <c r="V23" s="33">
        <v>0</v>
      </c>
      <c r="W23" s="3"/>
    </row>
    <row r="24" spans="1:23" ht="140.25">
      <c r="A24" s="22" t="s">
        <v>64</v>
      </c>
      <c r="B24" s="23" t="s">
        <v>65</v>
      </c>
      <c r="C24" s="24" t="s">
        <v>66</v>
      </c>
      <c r="D24" s="25" t="s">
        <v>47</v>
      </c>
      <c r="E24" s="25" t="s">
        <v>67</v>
      </c>
      <c r="F24" s="25"/>
      <c r="G24" s="25"/>
      <c r="H24" s="25"/>
      <c r="I24" s="25"/>
      <c r="J24" s="25"/>
      <c r="K24" s="25"/>
      <c r="L24" s="25"/>
      <c r="M24" s="25" t="s">
        <v>68</v>
      </c>
      <c r="N24" s="25" t="s">
        <v>47</v>
      </c>
      <c r="O24" s="25" t="s">
        <v>69</v>
      </c>
      <c r="P24" s="25" t="s">
        <v>70</v>
      </c>
      <c r="Q24" s="26" t="s">
        <v>71</v>
      </c>
      <c r="R24" s="27">
        <v>6664.3</v>
      </c>
      <c r="S24" s="27">
        <v>6591.8</v>
      </c>
      <c r="T24" s="27">
        <v>5536.6</v>
      </c>
      <c r="U24" s="27">
        <v>3099.1</v>
      </c>
      <c r="V24" s="27">
        <v>3810.4</v>
      </c>
      <c r="W24" s="3"/>
    </row>
    <row r="25" spans="1:23" ht="165.75" hidden="1">
      <c r="A25" s="28"/>
      <c r="B25" s="29"/>
      <c r="C25" s="32"/>
      <c r="D25" s="30"/>
      <c r="E25" s="30"/>
      <c r="F25" s="30" t="s">
        <v>72</v>
      </c>
      <c r="G25" s="30" t="s">
        <v>47</v>
      </c>
      <c r="H25" s="30" t="s">
        <v>73</v>
      </c>
      <c r="I25" s="30" t="s">
        <v>74</v>
      </c>
      <c r="J25" s="30"/>
      <c r="K25" s="30"/>
      <c r="L25" s="30"/>
      <c r="M25" s="30"/>
      <c r="N25" s="30"/>
      <c r="O25" s="30"/>
      <c r="P25" s="31"/>
      <c r="Q25" s="30"/>
      <c r="R25" s="33">
        <v>0</v>
      </c>
      <c r="S25" s="33">
        <v>0</v>
      </c>
      <c r="T25" s="33">
        <v>0</v>
      </c>
      <c r="U25" s="33">
        <v>0</v>
      </c>
      <c r="V25" s="33">
        <v>0</v>
      </c>
      <c r="W25" s="3"/>
    </row>
    <row r="26" spans="1:23" ht="127.5">
      <c r="A26" s="22" t="s">
        <v>75</v>
      </c>
      <c r="B26" s="23" t="s">
        <v>76</v>
      </c>
      <c r="C26" s="24" t="s">
        <v>77</v>
      </c>
      <c r="D26" s="25" t="s">
        <v>78</v>
      </c>
      <c r="E26" s="25" t="s">
        <v>79</v>
      </c>
      <c r="F26" s="25"/>
      <c r="G26" s="25"/>
      <c r="H26" s="25"/>
      <c r="I26" s="25"/>
      <c r="J26" s="25"/>
      <c r="K26" s="25"/>
      <c r="L26" s="25"/>
      <c r="M26" s="25"/>
      <c r="N26" s="25"/>
      <c r="O26" s="25"/>
      <c r="P26" s="25" t="s">
        <v>80</v>
      </c>
      <c r="Q26" s="26" t="s">
        <v>81</v>
      </c>
      <c r="R26" s="27">
        <v>0</v>
      </c>
      <c r="S26" s="27">
        <v>0</v>
      </c>
      <c r="T26" s="27">
        <v>18</v>
      </c>
      <c r="U26" s="27">
        <v>0</v>
      </c>
      <c r="V26" s="27">
        <v>0</v>
      </c>
      <c r="W26" s="3"/>
    </row>
    <row r="27" spans="1:23" ht="204">
      <c r="A27" s="22" t="s">
        <v>82</v>
      </c>
      <c r="B27" s="23" t="s">
        <v>83</v>
      </c>
      <c r="C27" s="24" t="s">
        <v>46</v>
      </c>
      <c r="D27" s="25" t="s">
        <v>47</v>
      </c>
      <c r="E27" s="25" t="s">
        <v>48</v>
      </c>
      <c r="F27" s="25"/>
      <c r="G27" s="25"/>
      <c r="H27" s="25"/>
      <c r="I27" s="25"/>
      <c r="J27" s="25"/>
      <c r="K27" s="25"/>
      <c r="L27" s="25"/>
      <c r="M27" s="25"/>
      <c r="N27" s="25"/>
      <c r="O27" s="25"/>
      <c r="P27" s="25" t="s">
        <v>84</v>
      </c>
      <c r="Q27" s="26" t="s">
        <v>85</v>
      </c>
      <c r="R27" s="27">
        <v>523.79999999999995</v>
      </c>
      <c r="S27" s="27">
        <v>452.7</v>
      </c>
      <c r="T27" s="27">
        <v>8.8000000000000007</v>
      </c>
      <c r="U27" s="27">
        <v>0</v>
      </c>
      <c r="V27" s="27">
        <v>0</v>
      </c>
      <c r="W27" s="3"/>
    </row>
    <row r="28" spans="1:23" ht="102">
      <c r="A28" s="18" t="s">
        <v>86</v>
      </c>
      <c r="B28" s="19" t="s">
        <v>87</v>
      </c>
      <c r="C28" s="20" t="s">
        <v>39</v>
      </c>
      <c r="D28" s="20" t="s">
        <v>39</v>
      </c>
      <c r="E28" s="20" t="s">
        <v>39</v>
      </c>
      <c r="F28" s="20" t="s">
        <v>39</v>
      </c>
      <c r="G28" s="20" t="s">
        <v>39</v>
      </c>
      <c r="H28" s="20" t="s">
        <v>39</v>
      </c>
      <c r="I28" s="20" t="s">
        <v>39</v>
      </c>
      <c r="J28" s="20" t="s">
        <v>39</v>
      </c>
      <c r="K28" s="20" t="s">
        <v>39</v>
      </c>
      <c r="L28" s="20" t="s">
        <v>39</v>
      </c>
      <c r="M28" s="20" t="s">
        <v>39</v>
      </c>
      <c r="N28" s="20" t="s">
        <v>39</v>
      </c>
      <c r="O28" s="20" t="s">
        <v>39</v>
      </c>
      <c r="P28" s="20" t="s">
        <v>39</v>
      </c>
      <c r="Q28" s="20" t="s">
        <v>39</v>
      </c>
      <c r="R28" s="21">
        <f>SUM(R29:R34)</f>
        <v>957.7</v>
      </c>
      <c r="S28" s="21">
        <f t="shared" ref="S28:V28" si="3">SUM(S29:S34)</f>
        <v>378.5</v>
      </c>
      <c r="T28" s="21">
        <f t="shared" si="3"/>
        <v>3921.4</v>
      </c>
      <c r="U28" s="21">
        <f t="shared" si="3"/>
        <v>703.3</v>
      </c>
      <c r="V28" s="21">
        <f t="shared" si="3"/>
        <v>790.4</v>
      </c>
      <c r="W28" s="3"/>
    </row>
    <row r="29" spans="1:23" ht="76.5">
      <c r="A29" s="22" t="s">
        <v>88</v>
      </c>
      <c r="B29" s="23" t="s">
        <v>89</v>
      </c>
      <c r="C29" s="24" t="s">
        <v>46</v>
      </c>
      <c r="D29" s="25" t="s">
        <v>47</v>
      </c>
      <c r="E29" s="25" t="s">
        <v>90</v>
      </c>
      <c r="F29" s="25"/>
      <c r="G29" s="25"/>
      <c r="H29" s="25"/>
      <c r="I29" s="25"/>
      <c r="J29" s="25"/>
      <c r="K29" s="25"/>
      <c r="L29" s="25"/>
      <c r="M29" s="25"/>
      <c r="N29" s="25"/>
      <c r="O29" s="25"/>
      <c r="P29" s="25" t="s">
        <v>91</v>
      </c>
      <c r="Q29" s="26" t="s">
        <v>92</v>
      </c>
      <c r="R29" s="27">
        <v>0</v>
      </c>
      <c r="S29" s="27">
        <v>0</v>
      </c>
      <c r="T29" s="27">
        <v>2611</v>
      </c>
      <c r="U29" s="27">
        <v>0</v>
      </c>
      <c r="V29" s="27">
        <v>0</v>
      </c>
      <c r="W29" s="3"/>
    </row>
    <row r="30" spans="1:23" ht="242.25">
      <c r="A30" s="22" t="s">
        <v>93</v>
      </c>
      <c r="B30" s="23" t="s">
        <v>94</v>
      </c>
      <c r="C30" s="24" t="s">
        <v>95</v>
      </c>
      <c r="D30" s="25" t="s">
        <v>96</v>
      </c>
      <c r="E30" s="25" t="s">
        <v>97</v>
      </c>
      <c r="F30" s="25"/>
      <c r="G30" s="25"/>
      <c r="H30" s="25"/>
      <c r="I30" s="25"/>
      <c r="J30" s="25" t="s">
        <v>98</v>
      </c>
      <c r="K30" s="25" t="s">
        <v>47</v>
      </c>
      <c r="L30" s="25" t="s">
        <v>99</v>
      </c>
      <c r="M30" s="25" t="s">
        <v>100</v>
      </c>
      <c r="N30" s="25" t="s">
        <v>47</v>
      </c>
      <c r="O30" s="25" t="s">
        <v>101</v>
      </c>
      <c r="P30" s="25" t="s">
        <v>102</v>
      </c>
      <c r="Q30" s="26" t="s">
        <v>103</v>
      </c>
      <c r="R30" s="27">
        <v>897.7</v>
      </c>
      <c r="S30" s="27">
        <v>328.5</v>
      </c>
      <c r="T30" s="27">
        <v>1300.4000000000001</v>
      </c>
      <c r="U30" s="27">
        <v>693.3</v>
      </c>
      <c r="V30" s="27">
        <v>780.4</v>
      </c>
      <c r="W30" s="3"/>
    </row>
    <row r="31" spans="1:23" ht="102" hidden="1">
      <c r="A31" s="28"/>
      <c r="B31" s="29"/>
      <c r="C31" s="32" t="s">
        <v>104</v>
      </c>
      <c r="D31" s="30" t="s">
        <v>105</v>
      </c>
      <c r="E31" s="30" t="s">
        <v>106</v>
      </c>
      <c r="F31" s="30"/>
      <c r="G31" s="30"/>
      <c r="H31" s="30"/>
      <c r="I31" s="30"/>
      <c r="J31" s="30"/>
      <c r="K31" s="30"/>
      <c r="L31" s="30"/>
      <c r="M31" s="30"/>
      <c r="N31" s="30"/>
      <c r="O31" s="30"/>
      <c r="P31" s="31"/>
      <c r="Q31" s="30"/>
      <c r="R31" s="33">
        <v>0</v>
      </c>
      <c r="S31" s="33">
        <v>0</v>
      </c>
      <c r="T31" s="33">
        <v>0</v>
      </c>
      <c r="U31" s="33">
        <v>0</v>
      </c>
      <c r="V31" s="33">
        <v>0</v>
      </c>
      <c r="W31" s="3"/>
    </row>
    <row r="32" spans="1:23" ht="229.5">
      <c r="A32" s="22" t="s">
        <v>107</v>
      </c>
      <c r="B32" s="23" t="s">
        <v>108</v>
      </c>
      <c r="C32" s="24" t="s">
        <v>61</v>
      </c>
      <c r="D32" s="25" t="s">
        <v>62</v>
      </c>
      <c r="E32" s="25" t="s">
        <v>63</v>
      </c>
      <c r="F32" s="25"/>
      <c r="G32" s="25"/>
      <c r="H32" s="25"/>
      <c r="I32" s="25"/>
      <c r="J32" s="25"/>
      <c r="K32" s="25"/>
      <c r="L32" s="25"/>
      <c r="M32" s="25" t="s">
        <v>109</v>
      </c>
      <c r="N32" s="25" t="s">
        <v>47</v>
      </c>
      <c r="O32" s="25" t="s">
        <v>110</v>
      </c>
      <c r="P32" s="25" t="s">
        <v>84</v>
      </c>
      <c r="Q32" s="26" t="s">
        <v>111</v>
      </c>
      <c r="R32" s="27">
        <v>10</v>
      </c>
      <c r="S32" s="27">
        <v>0</v>
      </c>
      <c r="T32" s="27">
        <v>10</v>
      </c>
      <c r="U32" s="27">
        <v>10</v>
      </c>
      <c r="V32" s="27">
        <v>10</v>
      </c>
      <c r="W32" s="3"/>
    </row>
    <row r="33" spans="1:23" ht="147" hidden="1" customHeight="1">
      <c r="A33" s="28"/>
      <c r="B33" s="29"/>
      <c r="C33" s="32" t="s">
        <v>57</v>
      </c>
      <c r="D33" s="30" t="s">
        <v>58</v>
      </c>
      <c r="E33" s="30" t="s">
        <v>59</v>
      </c>
      <c r="F33" s="30"/>
      <c r="G33" s="30"/>
      <c r="H33" s="30"/>
      <c r="I33" s="30"/>
      <c r="J33" s="30"/>
      <c r="K33" s="30"/>
      <c r="L33" s="30"/>
      <c r="M33" s="30"/>
      <c r="N33" s="30"/>
      <c r="O33" s="30"/>
      <c r="P33" s="31"/>
      <c r="Q33" s="30"/>
      <c r="R33" s="33">
        <v>0</v>
      </c>
      <c r="S33" s="33">
        <v>0</v>
      </c>
      <c r="T33" s="33">
        <v>0</v>
      </c>
      <c r="U33" s="33">
        <v>0</v>
      </c>
      <c r="V33" s="33">
        <v>0</v>
      </c>
      <c r="W33" s="3"/>
    </row>
    <row r="34" spans="1:23" ht="280.5">
      <c r="A34" s="22" t="s">
        <v>112</v>
      </c>
      <c r="B34" s="23" t="s">
        <v>113</v>
      </c>
      <c r="C34" s="24" t="s">
        <v>46</v>
      </c>
      <c r="D34" s="25" t="s">
        <v>47</v>
      </c>
      <c r="E34" s="25" t="s">
        <v>48</v>
      </c>
      <c r="F34" s="25"/>
      <c r="G34" s="25"/>
      <c r="H34" s="25"/>
      <c r="I34" s="25"/>
      <c r="J34" s="25" t="s">
        <v>114</v>
      </c>
      <c r="K34" s="25" t="s">
        <v>47</v>
      </c>
      <c r="L34" s="25" t="s">
        <v>115</v>
      </c>
      <c r="M34" s="25"/>
      <c r="N34" s="25"/>
      <c r="O34" s="25"/>
      <c r="P34" s="25" t="s">
        <v>116</v>
      </c>
      <c r="Q34" s="26" t="s">
        <v>117</v>
      </c>
      <c r="R34" s="27">
        <v>50</v>
      </c>
      <c r="S34" s="27">
        <v>50</v>
      </c>
      <c r="T34" s="27">
        <v>0</v>
      </c>
      <c r="U34" s="27">
        <v>0</v>
      </c>
      <c r="V34" s="27">
        <v>0</v>
      </c>
      <c r="W34" s="3"/>
    </row>
    <row r="35" spans="1:23" ht="127.5">
      <c r="A35" s="18" t="s">
        <v>118</v>
      </c>
      <c r="B35" s="19" t="s">
        <v>119</v>
      </c>
      <c r="C35" s="20" t="s">
        <v>39</v>
      </c>
      <c r="D35" s="20" t="s">
        <v>39</v>
      </c>
      <c r="E35" s="20" t="s">
        <v>39</v>
      </c>
      <c r="F35" s="20" t="s">
        <v>39</v>
      </c>
      <c r="G35" s="20" t="s">
        <v>39</v>
      </c>
      <c r="H35" s="20" t="s">
        <v>39</v>
      </c>
      <c r="I35" s="20" t="s">
        <v>39</v>
      </c>
      <c r="J35" s="20" t="s">
        <v>39</v>
      </c>
      <c r="K35" s="20" t="s">
        <v>39</v>
      </c>
      <c r="L35" s="20" t="s">
        <v>39</v>
      </c>
      <c r="M35" s="20" t="s">
        <v>39</v>
      </c>
      <c r="N35" s="20" t="s">
        <v>39</v>
      </c>
      <c r="O35" s="20" t="s">
        <v>39</v>
      </c>
      <c r="P35" s="20" t="s">
        <v>39</v>
      </c>
      <c r="Q35" s="20" t="s">
        <v>39</v>
      </c>
      <c r="R35" s="21">
        <f>SUM(R36:R42)</f>
        <v>7330.3</v>
      </c>
      <c r="S35" s="21">
        <f t="shared" ref="S35:V35" si="4">SUM(S36:S42)</f>
        <v>7160.2</v>
      </c>
      <c r="T35" s="21">
        <f t="shared" si="4"/>
        <v>6711.7</v>
      </c>
      <c r="U35" s="21">
        <f t="shared" si="4"/>
        <v>7352</v>
      </c>
      <c r="V35" s="21">
        <f t="shared" si="4"/>
        <v>6814.1</v>
      </c>
      <c r="W35" s="3"/>
    </row>
    <row r="36" spans="1:23" ht="140.25">
      <c r="A36" s="22" t="s">
        <v>120</v>
      </c>
      <c r="B36" s="23" t="s">
        <v>121</v>
      </c>
      <c r="C36" s="24" t="s">
        <v>122</v>
      </c>
      <c r="D36" s="25" t="s">
        <v>47</v>
      </c>
      <c r="E36" s="25" t="s">
        <v>123</v>
      </c>
      <c r="F36" s="25"/>
      <c r="G36" s="25"/>
      <c r="H36" s="25"/>
      <c r="I36" s="25"/>
      <c r="J36" s="25" t="s">
        <v>124</v>
      </c>
      <c r="K36" s="25" t="s">
        <v>47</v>
      </c>
      <c r="L36" s="25" t="s">
        <v>48</v>
      </c>
      <c r="M36" s="25" t="s">
        <v>68</v>
      </c>
      <c r="N36" s="25" t="s">
        <v>47</v>
      </c>
      <c r="O36" s="25" t="s">
        <v>69</v>
      </c>
      <c r="P36" s="25" t="s">
        <v>20</v>
      </c>
      <c r="Q36" s="26" t="s">
        <v>125</v>
      </c>
      <c r="R36" s="33">
        <v>7330.3</v>
      </c>
      <c r="S36" s="33">
        <v>7160.2</v>
      </c>
      <c r="T36" s="33">
        <v>6681.2</v>
      </c>
      <c r="U36" s="33">
        <v>7322</v>
      </c>
      <c r="V36" s="33">
        <v>6784.1</v>
      </c>
      <c r="W36" s="3"/>
    </row>
    <row r="37" spans="1:23" ht="127.5">
      <c r="A37" s="28"/>
      <c r="B37" s="29"/>
      <c r="C37" s="32" t="s">
        <v>126</v>
      </c>
      <c r="D37" s="30" t="s">
        <v>47</v>
      </c>
      <c r="E37" s="30" t="s">
        <v>127</v>
      </c>
      <c r="F37" s="30"/>
      <c r="G37" s="30"/>
      <c r="H37" s="30"/>
      <c r="I37" s="30"/>
      <c r="J37" s="30" t="s">
        <v>128</v>
      </c>
      <c r="K37" s="30" t="s">
        <v>47</v>
      </c>
      <c r="L37" s="30" t="s">
        <v>129</v>
      </c>
      <c r="M37" s="30"/>
      <c r="N37" s="30"/>
      <c r="O37" s="30"/>
      <c r="P37" s="31"/>
      <c r="Q37" s="30"/>
      <c r="R37" s="33">
        <v>0</v>
      </c>
      <c r="S37" s="33">
        <v>0</v>
      </c>
      <c r="T37" s="33">
        <v>0</v>
      </c>
      <c r="U37" s="33">
        <v>0</v>
      </c>
      <c r="V37" s="33">
        <v>0</v>
      </c>
      <c r="W37" s="3"/>
    </row>
    <row r="38" spans="1:23" ht="114.75">
      <c r="A38" s="28"/>
      <c r="B38" s="29"/>
      <c r="C38" s="32" t="s">
        <v>130</v>
      </c>
      <c r="D38" s="30" t="s">
        <v>131</v>
      </c>
      <c r="E38" s="30" t="s">
        <v>132</v>
      </c>
      <c r="F38" s="30"/>
      <c r="G38" s="30"/>
      <c r="H38" s="30"/>
      <c r="I38" s="30"/>
      <c r="J38" s="30"/>
      <c r="K38" s="30"/>
      <c r="L38" s="30"/>
      <c r="M38" s="30"/>
      <c r="N38" s="30"/>
      <c r="O38" s="30"/>
      <c r="P38" s="31"/>
      <c r="Q38" s="30"/>
      <c r="R38" s="33">
        <v>0</v>
      </c>
      <c r="S38" s="33">
        <v>0</v>
      </c>
      <c r="T38" s="33">
        <v>0</v>
      </c>
      <c r="U38" s="33">
        <v>0</v>
      </c>
      <c r="V38" s="33">
        <v>0</v>
      </c>
      <c r="W38" s="3"/>
    </row>
    <row r="39" spans="1:23" ht="89.25">
      <c r="A39" s="28"/>
      <c r="B39" s="29"/>
      <c r="C39" s="32" t="s">
        <v>133</v>
      </c>
      <c r="D39" s="30" t="s">
        <v>47</v>
      </c>
      <c r="E39" s="30" t="s">
        <v>134</v>
      </c>
      <c r="F39" s="30"/>
      <c r="G39" s="30"/>
      <c r="H39" s="30"/>
      <c r="I39" s="30"/>
      <c r="J39" s="30"/>
      <c r="K39" s="30"/>
      <c r="L39" s="30"/>
      <c r="M39" s="30"/>
      <c r="N39" s="30"/>
      <c r="O39" s="30"/>
      <c r="P39" s="31"/>
      <c r="Q39" s="30"/>
      <c r="R39" s="33"/>
      <c r="S39" s="33"/>
      <c r="T39" s="33"/>
      <c r="U39" s="33"/>
      <c r="V39" s="33"/>
      <c r="W39" s="3"/>
    </row>
    <row r="40" spans="1:23" ht="191.25">
      <c r="A40" s="28"/>
      <c r="B40" s="29"/>
      <c r="C40" s="32" t="s">
        <v>135</v>
      </c>
      <c r="D40" s="30" t="s">
        <v>47</v>
      </c>
      <c r="E40" s="30" t="s">
        <v>136</v>
      </c>
      <c r="F40" s="30"/>
      <c r="G40" s="30"/>
      <c r="H40" s="30"/>
      <c r="I40" s="30"/>
      <c r="J40" s="30"/>
      <c r="K40" s="30"/>
      <c r="L40" s="30"/>
      <c r="M40" s="30"/>
      <c r="N40" s="30"/>
      <c r="O40" s="30"/>
      <c r="P40" s="31"/>
      <c r="Q40" s="30"/>
      <c r="R40" s="33">
        <v>0</v>
      </c>
      <c r="S40" s="33">
        <v>0</v>
      </c>
      <c r="T40" s="33">
        <v>0</v>
      </c>
      <c r="U40" s="33">
        <v>0</v>
      </c>
      <c r="V40" s="33">
        <v>0</v>
      </c>
      <c r="W40" s="3"/>
    </row>
    <row r="41" spans="1:23" ht="178.5">
      <c r="A41" s="28"/>
      <c r="B41" s="29"/>
      <c r="C41" s="32" t="s">
        <v>137</v>
      </c>
      <c r="D41" s="30" t="s">
        <v>47</v>
      </c>
      <c r="E41" s="30" t="s">
        <v>138</v>
      </c>
      <c r="F41" s="30"/>
      <c r="G41" s="30"/>
      <c r="H41" s="30"/>
      <c r="I41" s="30"/>
      <c r="J41" s="30"/>
      <c r="K41" s="30"/>
      <c r="L41" s="30"/>
      <c r="M41" s="30"/>
      <c r="N41" s="30"/>
      <c r="O41" s="30"/>
      <c r="P41" s="31"/>
      <c r="Q41" s="30"/>
      <c r="R41" s="33">
        <v>0</v>
      </c>
      <c r="S41" s="33">
        <v>0</v>
      </c>
      <c r="T41" s="33">
        <v>0</v>
      </c>
      <c r="U41" s="33">
        <v>0</v>
      </c>
      <c r="V41" s="33">
        <v>0</v>
      </c>
      <c r="W41" s="3"/>
    </row>
    <row r="42" spans="1:23" ht="153">
      <c r="A42" s="22" t="s">
        <v>139</v>
      </c>
      <c r="B42" s="23" t="s">
        <v>140</v>
      </c>
      <c r="C42" s="24" t="s">
        <v>46</v>
      </c>
      <c r="D42" s="25" t="s">
        <v>47</v>
      </c>
      <c r="E42" s="25" t="s">
        <v>48</v>
      </c>
      <c r="F42" s="25"/>
      <c r="G42" s="25"/>
      <c r="H42" s="25"/>
      <c r="I42" s="25"/>
      <c r="J42" s="25"/>
      <c r="K42" s="25"/>
      <c r="L42" s="25"/>
      <c r="M42" s="25"/>
      <c r="N42" s="25"/>
      <c r="O42" s="25"/>
      <c r="P42" s="25" t="s">
        <v>20</v>
      </c>
      <c r="Q42" s="26" t="s">
        <v>141</v>
      </c>
      <c r="R42" s="33">
        <v>0</v>
      </c>
      <c r="S42" s="33">
        <v>0</v>
      </c>
      <c r="T42" s="27">
        <v>30.5</v>
      </c>
      <c r="U42" s="27">
        <v>30</v>
      </c>
      <c r="V42" s="27">
        <v>30</v>
      </c>
      <c r="W42" s="3"/>
    </row>
    <row r="43" spans="1:23" ht="114.75">
      <c r="A43" s="18" t="s">
        <v>142</v>
      </c>
      <c r="B43" s="19" t="s">
        <v>143</v>
      </c>
      <c r="C43" s="20" t="s">
        <v>39</v>
      </c>
      <c r="D43" s="20" t="s">
        <v>39</v>
      </c>
      <c r="E43" s="20" t="s">
        <v>39</v>
      </c>
      <c r="F43" s="20" t="s">
        <v>39</v>
      </c>
      <c r="G43" s="20" t="s">
        <v>39</v>
      </c>
      <c r="H43" s="20" t="s">
        <v>39</v>
      </c>
      <c r="I43" s="20" t="s">
        <v>39</v>
      </c>
      <c r="J43" s="20" t="s">
        <v>39</v>
      </c>
      <c r="K43" s="20" t="s">
        <v>39</v>
      </c>
      <c r="L43" s="20" t="s">
        <v>39</v>
      </c>
      <c r="M43" s="20" t="s">
        <v>39</v>
      </c>
      <c r="N43" s="20" t="s">
        <v>39</v>
      </c>
      <c r="O43" s="20" t="s">
        <v>39</v>
      </c>
      <c r="P43" s="20" t="s">
        <v>39</v>
      </c>
      <c r="Q43" s="20" t="s">
        <v>39</v>
      </c>
      <c r="R43" s="21">
        <f>R44</f>
        <v>352.4</v>
      </c>
      <c r="S43" s="21">
        <f t="shared" ref="S43:V43" si="5">S44</f>
        <v>352.4</v>
      </c>
      <c r="T43" s="21">
        <f t="shared" si="5"/>
        <v>338.5</v>
      </c>
      <c r="U43" s="21">
        <f t="shared" si="5"/>
        <v>338.4</v>
      </c>
      <c r="V43" s="21">
        <f t="shared" si="5"/>
        <v>338.4</v>
      </c>
      <c r="W43" s="3"/>
    </row>
    <row r="44" spans="1:23" ht="38.25">
      <c r="A44" s="18" t="s">
        <v>144</v>
      </c>
      <c r="B44" s="19" t="s">
        <v>145</v>
      </c>
      <c r="C44" s="20" t="s">
        <v>39</v>
      </c>
      <c r="D44" s="20" t="s">
        <v>39</v>
      </c>
      <c r="E44" s="20" t="s">
        <v>39</v>
      </c>
      <c r="F44" s="20" t="s">
        <v>39</v>
      </c>
      <c r="G44" s="20" t="s">
        <v>39</v>
      </c>
      <c r="H44" s="20" t="s">
        <v>39</v>
      </c>
      <c r="I44" s="20" t="s">
        <v>39</v>
      </c>
      <c r="J44" s="20" t="s">
        <v>39</v>
      </c>
      <c r="K44" s="20" t="s">
        <v>39</v>
      </c>
      <c r="L44" s="20" t="s">
        <v>39</v>
      </c>
      <c r="M44" s="20" t="s">
        <v>39</v>
      </c>
      <c r="N44" s="20" t="s">
        <v>39</v>
      </c>
      <c r="O44" s="20" t="s">
        <v>39</v>
      </c>
      <c r="P44" s="20" t="s">
        <v>39</v>
      </c>
      <c r="Q44" s="20" t="s">
        <v>39</v>
      </c>
      <c r="R44" s="21">
        <f>SUM(R45:R47)</f>
        <v>352.4</v>
      </c>
      <c r="S44" s="21">
        <f t="shared" ref="S44:V44" si="6">SUM(S45:S47)</f>
        <v>352.4</v>
      </c>
      <c r="T44" s="21">
        <f t="shared" si="6"/>
        <v>338.5</v>
      </c>
      <c r="U44" s="21">
        <f t="shared" si="6"/>
        <v>338.4</v>
      </c>
      <c r="V44" s="21">
        <f t="shared" si="6"/>
        <v>338.4</v>
      </c>
      <c r="W44" s="3"/>
    </row>
    <row r="45" spans="1:23" ht="114.75">
      <c r="A45" s="22" t="s">
        <v>146</v>
      </c>
      <c r="B45" s="23" t="s">
        <v>147</v>
      </c>
      <c r="C45" s="24" t="s">
        <v>148</v>
      </c>
      <c r="D45" s="25" t="s">
        <v>47</v>
      </c>
      <c r="E45" s="25" t="s">
        <v>149</v>
      </c>
      <c r="F45" s="25"/>
      <c r="G45" s="25"/>
      <c r="H45" s="25"/>
      <c r="I45" s="25"/>
      <c r="J45" s="25"/>
      <c r="K45" s="25"/>
      <c r="L45" s="25"/>
      <c r="M45" s="25"/>
      <c r="N45" s="25"/>
      <c r="O45" s="25"/>
      <c r="P45" s="25" t="s">
        <v>150</v>
      </c>
      <c r="Q45" s="26" t="s">
        <v>151</v>
      </c>
      <c r="R45" s="27">
        <v>266.8</v>
      </c>
      <c r="S45" s="27">
        <v>266.8</v>
      </c>
      <c r="T45" s="27">
        <v>252.9</v>
      </c>
      <c r="U45" s="27">
        <v>252.9</v>
      </c>
      <c r="V45" s="27">
        <v>252.9</v>
      </c>
      <c r="W45" s="3"/>
    </row>
    <row r="46" spans="1:23" ht="357">
      <c r="A46" s="22" t="s">
        <v>152</v>
      </c>
      <c r="B46" s="23" t="s">
        <v>153</v>
      </c>
      <c r="C46" s="24" t="s">
        <v>46</v>
      </c>
      <c r="D46" s="25" t="s">
        <v>47</v>
      </c>
      <c r="E46" s="25" t="s">
        <v>48</v>
      </c>
      <c r="F46" s="25"/>
      <c r="G46" s="25"/>
      <c r="H46" s="25"/>
      <c r="I46" s="25"/>
      <c r="J46" s="34" t="s">
        <v>154</v>
      </c>
      <c r="K46" s="25" t="s">
        <v>47</v>
      </c>
      <c r="L46" s="25" t="s">
        <v>48</v>
      </c>
      <c r="M46" s="25"/>
      <c r="N46" s="25"/>
      <c r="O46" s="25"/>
      <c r="P46" s="25" t="s">
        <v>155</v>
      </c>
      <c r="Q46" s="26" t="s">
        <v>54</v>
      </c>
      <c r="R46" s="27">
        <v>0.7</v>
      </c>
      <c r="S46" s="27">
        <v>0.7</v>
      </c>
      <c r="T46" s="27">
        <v>0.7</v>
      </c>
      <c r="U46" s="27">
        <v>0.6</v>
      </c>
      <c r="V46" s="27">
        <v>0.6</v>
      </c>
      <c r="W46" s="3"/>
    </row>
    <row r="47" spans="1:23" ht="63.75">
      <c r="A47" s="22" t="s">
        <v>156</v>
      </c>
      <c r="B47" s="23" t="s">
        <v>157</v>
      </c>
      <c r="C47" s="24" t="s">
        <v>46</v>
      </c>
      <c r="D47" s="25" t="s">
        <v>47</v>
      </c>
      <c r="E47" s="25" t="s">
        <v>48</v>
      </c>
      <c r="F47" s="25"/>
      <c r="G47" s="25"/>
      <c r="H47" s="25"/>
      <c r="I47" s="25"/>
      <c r="J47" s="25"/>
      <c r="K47" s="25"/>
      <c r="L47" s="25"/>
      <c r="M47" s="25"/>
      <c r="N47" s="25"/>
      <c r="O47" s="25"/>
      <c r="P47" s="25" t="s">
        <v>155</v>
      </c>
      <c r="Q47" s="26" t="s">
        <v>158</v>
      </c>
      <c r="R47" s="27">
        <v>84.9</v>
      </c>
      <c r="S47" s="27">
        <v>84.9</v>
      </c>
      <c r="T47" s="27">
        <v>84.9</v>
      </c>
      <c r="U47" s="27">
        <v>84.9</v>
      </c>
      <c r="V47" s="27">
        <v>84.9</v>
      </c>
      <c r="W47" s="3"/>
    </row>
    <row r="48" spans="1:23" ht="89.25">
      <c r="A48" s="18" t="s">
        <v>159</v>
      </c>
      <c r="B48" s="19" t="s">
        <v>160</v>
      </c>
      <c r="C48" s="20" t="s">
        <v>39</v>
      </c>
      <c r="D48" s="20" t="s">
        <v>39</v>
      </c>
      <c r="E48" s="20" t="s">
        <v>39</v>
      </c>
      <c r="F48" s="20" t="s">
        <v>39</v>
      </c>
      <c r="G48" s="20" t="s">
        <v>39</v>
      </c>
      <c r="H48" s="20" t="s">
        <v>39</v>
      </c>
      <c r="I48" s="20" t="s">
        <v>39</v>
      </c>
      <c r="J48" s="20" t="s">
        <v>39</v>
      </c>
      <c r="K48" s="20" t="s">
        <v>39</v>
      </c>
      <c r="L48" s="20" t="s">
        <v>39</v>
      </c>
      <c r="M48" s="20" t="s">
        <v>39</v>
      </c>
      <c r="N48" s="20" t="s">
        <v>39</v>
      </c>
      <c r="O48" s="20" t="s">
        <v>39</v>
      </c>
      <c r="P48" s="20" t="s">
        <v>39</v>
      </c>
      <c r="Q48" s="20" t="s">
        <v>39</v>
      </c>
      <c r="R48" s="21">
        <f>R49</f>
        <v>807.5</v>
      </c>
      <c r="S48" s="21">
        <f t="shared" ref="S48:V49" si="7">S49</f>
        <v>807.5</v>
      </c>
      <c r="T48" s="21">
        <f t="shared" si="7"/>
        <v>835.1</v>
      </c>
      <c r="U48" s="21">
        <f t="shared" si="7"/>
        <v>0</v>
      </c>
      <c r="V48" s="21">
        <f t="shared" si="7"/>
        <v>0</v>
      </c>
      <c r="W48" s="3"/>
    </row>
    <row r="49" spans="1:23" ht="25.5">
      <c r="A49" s="18" t="s">
        <v>161</v>
      </c>
      <c r="B49" s="19" t="s">
        <v>162</v>
      </c>
      <c r="C49" s="20" t="s">
        <v>39</v>
      </c>
      <c r="D49" s="20" t="s">
        <v>39</v>
      </c>
      <c r="E49" s="20" t="s">
        <v>39</v>
      </c>
      <c r="F49" s="20" t="s">
        <v>39</v>
      </c>
      <c r="G49" s="20" t="s">
        <v>39</v>
      </c>
      <c r="H49" s="20" t="s">
        <v>39</v>
      </c>
      <c r="I49" s="20" t="s">
        <v>39</v>
      </c>
      <c r="J49" s="20" t="s">
        <v>39</v>
      </c>
      <c r="K49" s="20" t="s">
        <v>39</v>
      </c>
      <c r="L49" s="20" t="s">
        <v>39</v>
      </c>
      <c r="M49" s="20" t="s">
        <v>39</v>
      </c>
      <c r="N49" s="20" t="s">
        <v>39</v>
      </c>
      <c r="O49" s="20" t="s">
        <v>39</v>
      </c>
      <c r="P49" s="20" t="s">
        <v>39</v>
      </c>
      <c r="Q49" s="20" t="s">
        <v>39</v>
      </c>
      <c r="R49" s="21">
        <f>R50</f>
        <v>807.5</v>
      </c>
      <c r="S49" s="21">
        <f t="shared" si="7"/>
        <v>807.5</v>
      </c>
      <c r="T49" s="21">
        <f t="shared" si="7"/>
        <v>835.1</v>
      </c>
      <c r="U49" s="21">
        <f t="shared" si="7"/>
        <v>0</v>
      </c>
      <c r="V49" s="21">
        <f t="shared" si="7"/>
        <v>0</v>
      </c>
      <c r="W49" s="3"/>
    </row>
    <row r="50" spans="1:23" ht="76.5">
      <c r="A50" s="18" t="s">
        <v>163</v>
      </c>
      <c r="B50" s="19" t="s">
        <v>164</v>
      </c>
      <c r="C50" s="20" t="s">
        <v>39</v>
      </c>
      <c r="D50" s="20" t="s">
        <v>39</v>
      </c>
      <c r="E50" s="20" t="s">
        <v>39</v>
      </c>
      <c r="F50" s="20" t="s">
        <v>39</v>
      </c>
      <c r="G50" s="20" t="s">
        <v>39</v>
      </c>
      <c r="H50" s="20" t="s">
        <v>39</v>
      </c>
      <c r="I50" s="20" t="s">
        <v>39</v>
      </c>
      <c r="J50" s="20" t="s">
        <v>39</v>
      </c>
      <c r="K50" s="20" t="s">
        <v>39</v>
      </c>
      <c r="L50" s="20" t="s">
        <v>39</v>
      </c>
      <c r="M50" s="20" t="s">
        <v>39</v>
      </c>
      <c r="N50" s="20" t="s">
        <v>39</v>
      </c>
      <c r="O50" s="20" t="s">
        <v>39</v>
      </c>
      <c r="P50" s="20" t="s">
        <v>39</v>
      </c>
      <c r="Q50" s="20" t="s">
        <v>39</v>
      </c>
      <c r="R50" s="21">
        <f>SUM(R51:R54)</f>
        <v>807.5</v>
      </c>
      <c r="S50" s="21">
        <f t="shared" ref="S50:V50" si="8">SUM(S51:S54)</f>
        <v>807.5</v>
      </c>
      <c r="T50" s="21">
        <f t="shared" si="8"/>
        <v>835.1</v>
      </c>
      <c r="U50" s="21">
        <f t="shared" si="8"/>
        <v>0</v>
      </c>
      <c r="V50" s="21">
        <f t="shared" si="8"/>
        <v>0</v>
      </c>
      <c r="W50" s="3"/>
    </row>
    <row r="51" spans="1:23" ht="76.5">
      <c r="A51" s="22" t="s">
        <v>165</v>
      </c>
      <c r="B51" s="23" t="s">
        <v>166</v>
      </c>
      <c r="C51" s="24" t="s">
        <v>46</v>
      </c>
      <c r="D51" s="25" t="s">
        <v>47</v>
      </c>
      <c r="E51" s="25" t="s">
        <v>48</v>
      </c>
      <c r="F51" s="25"/>
      <c r="G51" s="25"/>
      <c r="H51" s="25"/>
      <c r="I51" s="25"/>
      <c r="J51" s="25"/>
      <c r="K51" s="25"/>
      <c r="L51" s="25"/>
      <c r="M51" s="25"/>
      <c r="N51" s="25"/>
      <c r="O51" s="25"/>
      <c r="P51" s="25"/>
      <c r="Q51" s="26" t="s">
        <v>167</v>
      </c>
      <c r="R51" s="27">
        <v>650.29999999999995</v>
      </c>
      <c r="S51" s="27">
        <v>650.29999999999995</v>
      </c>
      <c r="T51" s="27">
        <v>666.3</v>
      </c>
      <c r="U51" s="27">
        <v>0</v>
      </c>
      <c r="V51" s="27">
        <v>0</v>
      </c>
      <c r="W51" s="3"/>
    </row>
    <row r="52" spans="1:23" ht="63.75">
      <c r="A52" s="22" t="s">
        <v>168</v>
      </c>
      <c r="B52" s="23" t="s">
        <v>169</v>
      </c>
      <c r="C52" s="24" t="s">
        <v>46</v>
      </c>
      <c r="D52" s="25" t="s">
        <v>47</v>
      </c>
      <c r="E52" s="25" t="s">
        <v>48</v>
      </c>
      <c r="F52" s="25"/>
      <c r="G52" s="25"/>
      <c r="H52" s="25"/>
      <c r="I52" s="25"/>
      <c r="J52" s="25"/>
      <c r="K52" s="25"/>
      <c r="L52" s="25"/>
      <c r="M52" s="25"/>
      <c r="N52" s="25"/>
      <c r="O52" s="25"/>
      <c r="P52" s="25"/>
      <c r="Q52" s="26" t="s">
        <v>167</v>
      </c>
      <c r="R52" s="27">
        <v>49</v>
      </c>
      <c r="S52" s="27">
        <v>49</v>
      </c>
      <c r="T52" s="27">
        <v>53.5</v>
      </c>
      <c r="U52" s="27">
        <v>0</v>
      </c>
      <c r="V52" s="27">
        <v>0</v>
      </c>
      <c r="W52" s="3"/>
    </row>
    <row r="53" spans="1:23" ht="63.75">
      <c r="A53" s="22" t="s">
        <v>170</v>
      </c>
      <c r="B53" s="23" t="s">
        <v>171</v>
      </c>
      <c r="C53" s="24" t="s">
        <v>46</v>
      </c>
      <c r="D53" s="25" t="s">
        <v>47</v>
      </c>
      <c r="E53" s="25" t="s">
        <v>48</v>
      </c>
      <c r="F53" s="25"/>
      <c r="G53" s="25"/>
      <c r="H53" s="25"/>
      <c r="I53" s="25"/>
      <c r="J53" s="25"/>
      <c r="K53" s="25"/>
      <c r="L53" s="25"/>
      <c r="M53" s="25"/>
      <c r="N53" s="25"/>
      <c r="O53" s="25"/>
      <c r="P53" s="25"/>
      <c r="Q53" s="26" t="s">
        <v>172</v>
      </c>
      <c r="R53" s="27">
        <v>54.1</v>
      </c>
      <c r="S53" s="27">
        <v>54.1</v>
      </c>
      <c r="T53" s="27">
        <v>57.7</v>
      </c>
      <c r="U53" s="27">
        <v>0</v>
      </c>
      <c r="V53" s="27">
        <v>0</v>
      </c>
      <c r="W53" s="3"/>
    </row>
    <row r="54" spans="1:23" ht="63.75">
      <c r="A54" s="22" t="s">
        <v>173</v>
      </c>
      <c r="B54" s="23" t="s">
        <v>174</v>
      </c>
      <c r="C54" s="24" t="s">
        <v>46</v>
      </c>
      <c r="D54" s="25" t="s">
        <v>47</v>
      </c>
      <c r="E54" s="25" t="s">
        <v>48</v>
      </c>
      <c r="F54" s="25"/>
      <c r="G54" s="25"/>
      <c r="H54" s="25"/>
      <c r="I54" s="25"/>
      <c r="J54" s="25"/>
      <c r="K54" s="25"/>
      <c r="L54" s="25"/>
      <c r="M54" s="25"/>
      <c r="N54" s="25"/>
      <c r="O54" s="25"/>
      <c r="P54" s="25"/>
      <c r="Q54" s="26" t="s">
        <v>172</v>
      </c>
      <c r="R54" s="27">
        <v>54.1</v>
      </c>
      <c r="S54" s="27">
        <v>54.1</v>
      </c>
      <c r="T54" s="27">
        <v>57.6</v>
      </c>
      <c r="U54" s="27">
        <v>0</v>
      </c>
      <c r="V54" s="27">
        <v>0</v>
      </c>
      <c r="W54" s="3"/>
    </row>
    <row r="55" spans="1:23" ht="25.5">
      <c r="A55" s="18" t="s">
        <v>175</v>
      </c>
      <c r="B55" s="19" t="s">
        <v>176</v>
      </c>
      <c r="C55" s="20" t="s">
        <v>39</v>
      </c>
      <c r="D55" s="20" t="s">
        <v>39</v>
      </c>
      <c r="E55" s="20" t="s">
        <v>39</v>
      </c>
      <c r="F55" s="20" t="s">
        <v>39</v>
      </c>
      <c r="G55" s="20" t="s">
        <v>39</v>
      </c>
      <c r="H55" s="20" t="s">
        <v>39</v>
      </c>
      <c r="I55" s="20" t="s">
        <v>39</v>
      </c>
      <c r="J55" s="20" t="s">
        <v>39</v>
      </c>
      <c r="K55" s="20" t="s">
        <v>39</v>
      </c>
      <c r="L55" s="20" t="s">
        <v>39</v>
      </c>
      <c r="M55" s="20" t="s">
        <v>39</v>
      </c>
      <c r="N55" s="20" t="s">
        <v>39</v>
      </c>
      <c r="O55" s="20" t="s">
        <v>39</v>
      </c>
      <c r="P55" s="20" t="s">
        <v>39</v>
      </c>
      <c r="Q55" s="20" t="s">
        <v>39</v>
      </c>
      <c r="R55" s="21">
        <f>R17</f>
        <v>16666.099999999999</v>
      </c>
      <c r="S55" s="21">
        <f t="shared" ref="S55:V55" si="9">S17</f>
        <v>15773.199999999999</v>
      </c>
      <c r="T55" s="21">
        <f t="shared" si="9"/>
        <v>17381.3</v>
      </c>
      <c r="U55" s="21">
        <f t="shared" si="9"/>
        <v>11508.3</v>
      </c>
      <c r="V55" s="21">
        <f t="shared" si="9"/>
        <v>11768.800000000001</v>
      </c>
      <c r="W55" s="3"/>
    </row>
    <row r="56" spans="1:23" ht="12.95" customHeight="1">
      <c r="A56" s="5"/>
      <c r="B56" s="12"/>
      <c r="C56" s="13"/>
      <c r="D56" s="13"/>
      <c r="E56" s="13"/>
      <c r="F56" s="13"/>
      <c r="G56" s="13"/>
      <c r="H56" s="13"/>
      <c r="I56" s="12"/>
      <c r="J56" s="2"/>
      <c r="K56" s="2"/>
      <c r="L56" s="2"/>
      <c r="M56" s="2"/>
      <c r="N56" s="2"/>
      <c r="O56" s="2"/>
      <c r="P56" s="2"/>
      <c r="Q56" s="2"/>
      <c r="R56" s="2"/>
      <c r="S56" s="2"/>
      <c r="T56" s="2"/>
      <c r="U56" s="2"/>
      <c r="V56" s="2"/>
      <c r="W56" s="3"/>
    </row>
    <row r="57" spans="1:23" ht="12.95" customHeight="1">
      <c r="A57" s="6" t="s">
        <v>22</v>
      </c>
      <c r="B57" s="7"/>
      <c r="C57" s="51"/>
      <c r="D57" s="52"/>
      <c r="E57" s="52"/>
      <c r="F57" s="9"/>
      <c r="G57" s="51" t="s">
        <v>23</v>
      </c>
      <c r="H57" s="52"/>
      <c r="I57" s="52"/>
      <c r="J57" s="2"/>
      <c r="K57" s="2"/>
      <c r="L57" s="2"/>
      <c r="M57" s="2"/>
      <c r="N57" s="2"/>
      <c r="O57" s="2"/>
      <c r="P57" s="2"/>
      <c r="Q57" s="2"/>
      <c r="R57" s="2"/>
      <c r="S57" s="2"/>
      <c r="T57" s="2"/>
      <c r="U57" s="2"/>
      <c r="V57" s="2"/>
      <c r="W57" s="3"/>
    </row>
    <row r="58" spans="1:23" ht="14.45" customHeight="1">
      <c r="A58" s="6" t="s">
        <v>24</v>
      </c>
      <c r="B58" s="7"/>
      <c r="C58" s="49" t="s">
        <v>25</v>
      </c>
      <c r="D58" s="50"/>
      <c r="E58" s="50"/>
      <c r="F58" s="9"/>
      <c r="G58" s="49" t="s">
        <v>26</v>
      </c>
      <c r="H58" s="50"/>
      <c r="I58" s="50"/>
      <c r="J58" s="2"/>
      <c r="K58" s="2"/>
      <c r="L58" s="2"/>
      <c r="M58" s="2"/>
      <c r="N58" s="2"/>
      <c r="O58" s="2"/>
      <c r="P58" s="2"/>
      <c r="Q58" s="2"/>
      <c r="R58" s="2"/>
      <c r="S58" s="2"/>
      <c r="T58" s="2"/>
      <c r="U58" s="2"/>
      <c r="V58" s="2"/>
      <c r="W58" s="3"/>
    </row>
    <row r="59" spans="1:23" ht="11.65" customHeight="1">
      <c r="A59" s="6" t="s">
        <v>27</v>
      </c>
      <c r="B59" s="7"/>
      <c r="C59" s="9"/>
      <c r="D59" s="9"/>
      <c r="E59" s="9"/>
      <c r="F59" s="9"/>
      <c r="G59" s="9"/>
      <c r="H59" s="9"/>
      <c r="I59" s="7"/>
      <c r="J59" s="2"/>
      <c r="K59" s="2"/>
      <c r="L59" s="2"/>
      <c r="M59" s="2"/>
      <c r="N59" s="2"/>
      <c r="O59" s="2"/>
      <c r="P59" s="2"/>
      <c r="Q59" s="2"/>
      <c r="R59" s="2"/>
      <c r="S59" s="2"/>
      <c r="T59" s="2"/>
      <c r="U59" s="2"/>
      <c r="V59" s="2"/>
      <c r="W59" s="3"/>
    </row>
    <row r="60" spans="1:23" ht="15.6" customHeight="1">
      <c r="A60" s="53" t="s">
        <v>28</v>
      </c>
      <c r="B60" s="54"/>
      <c r="C60" s="9"/>
      <c r="D60" s="8"/>
      <c r="E60" s="8"/>
      <c r="F60" s="9"/>
      <c r="G60" s="8"/>
      <c r="H60" s="8"/>
      <c r="I60" s="10"/>
      <c r="J60" s="2"/>
      <c r="K60" s="2"/>
      <c r="L60" s="2"/>
      <c r="M60" s="2"/>
      <c r="N60" s="2"/>
      <c r="O60" s="2"/>
      <c r="P60" s="2"/>
      <c r="Q60" s="2"/>
      <c r="R60" s="2"/>
      <c r="S60" s="2"/>
      <c r="T60" s="2"/>
      <c r="U60" s="2"/>
      <c r="V60" s="2"/>
      <c r="W60" s="3"/>
    </row>
    <row r="61" spans="1:23" ht="11.25" customHeight="1">
      <c r="A61" s="47" t="s">
        <v>29</v>
      </c>
      <c r="B61" s="48"/>
      <c r="C61" s="9" t="s">
        <v>30</v>
      </c>
      <c r="D61" s="49" t="s">
        <v>25</v>
      </c>
      <c r="E61" s="50"/>
      <c r="F61" s="11"/>
      <c r="G61" s="49" t="s">
        <v>31</v>
      </c>
      <c r="H61" s="50"/>
      <c r="I61" s="50"/>
      <c r="J61" s="2"/>
      <c r="K61" s="2"/>
      <c r="L61" s="2"/>
      <c r="M61" s="2"/>
      <c r="N61" s="2"/>
      <c r="O61" s="2"/>
      <c r="P61" s="2"/>
      <c r="Q61" s="2"/>
      <c r="R61" s="2"/>
      <c r="S61" s="2"/>
      <c r="T61" s="2"/>
      <c r="U61" s="2"/>
      <c r="V61" s="2"/>
      <c r="W61" s="3"/>
    </row>
    <row r="62" spans="1:23" ht="12.75" customHeight="1">
      <c r="A62" s="6" t="s">
        <v>32</v>
      </c>
      <c r="B62" s="7"/>
      <c r="C62" s="9"/>
      <c r="D62" s="9"/>
      <c r="E62" s="9"/>
      <c r="F62" s="9"/>
      <c r="G62" s="9"/>
      <c r="H62" s="9"/>
      <c r="I62" s="7"/>
      <c r="J62" s="2"/>
      <c r="K62" s="2"/>
      <c r="L62" s="2"/>
      <c r="M62" s="2"/>
      <c r="N62" s="2"/>
      <c r="O62" s="2"/>
      <c r="P62" s="2"/>
      <c r="Q62" s="2"/>
      <c r="R62" s="2"/>
      <c r="S62" s="2"/>
      <c r="T62" s="2"/>
      <c r="U62" s="2"/>
      <c r="V62" s="2"/>
      <c r="W62" s="3"/>
    </row>
  </sheetData>
  <mergeCells count="43">
    <mergeCell ref="A3:V3"/>
    <mergeCell ref="U9:V10"/>
    <mergeCell ref="U11:U15"/>
    <mergeCell ref="C58:E58"/>
    <mergeCell ref="G58:I58"/>
    <mergeCell ref="M9:O9"/>
    <mergeCell ref="H10:H15"/>
    <mergeCell ref="R9:S10"/>
    <mergeCell ref="T9:T15"/>
    <mergeCell ref="J10:J15"/>
    <mergeCell ref="K10:K15"/>
    <mergeCell ref="C10:C15"/>
    <mergeCell ref="D10:D15"/>
    <mergeCell ref="E10:E15"/>
    <mergeCell ref="F10:F15"/>
    <mergeCell ref="G10:G15"/>
    <mergeCell ref="L10:L15"/>
    <mergeCell ref="M10:M15"/>
    <mergeCell ref="N10:N15"/>
    <mergeCell ref="O10:O15"/>
    <mergeCell ref="Q10:Q15"/>
    <mergeCell ref="A61:B61"/>
    <mergeCell ref="D61:E61"/>
    <mergeCell ref="G61:I61"/>
    <mergeCell ref="C57:E57"/>
    <mergeCell ref="G57:I57"/>
    <mergeCell ref="A60:B60"/>
    <mergeCell ref="A1:V2"/>
    <mergeCell ref="A6:A15"/>
    <mergeCell ref="B6:B15"/>
    <mergeCell ref="C6:O7"/>
    <mergeCell ref="P6:P15"/>
    <mergeCell ref="Q6:Q9"/>
    <mergeCell ref="R6:V8"/>
    <mergeCell ref="I10:I15"/>
    <mergeCell ref="C8:I8"/>
    <mergeCell ref="J8:O8"/>
    <mergeCell ref="C9:E9"/>
    <mergeCell ref="F9:I9"/>
    <mergeCell ref="J9:L9"/>
    <mergeCell ref="R11:R15"/>
    <mergeCell ref="S11:S15"/>
    <mergeCell ref="V11:V15"/>
  </mergeCells>
  <pageMargins left="0.70866141732283461" right="0.70866141732283461" top="0.74803149606299213" bottom="0.74803149606299213" header="0.31496062992125984" footer="0.31496062992125984"/>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E85416F-7ACA-4F08-B5FA-32FB0BBBC6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VESELOVA\Екатерина</dc:creator>
  <cp:lastModifiedBy>Елена</cp:lastModifiedBy>
  <cp:lastPrinted>2017-12-22T09:14:29Z</cp:lastPrinted>
  <dcterms:created xsi:type="dcterms:W3CDTF">2017-06-29T07:04:57Z</dcterms:created>
  <dcterms:modified xsi:type="dcterms:W3CDTF">2017-12-22T09:14:53Z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C:\Users\Екатерина\AppData\Local\Кейсистемс\Свод-СМАРТ\ReportManager\RRO_2.xlsx</vt:lpwstr>
  </property>
  <property fmtid="{D5CDD505-2E9C-101B-9397-08002B2CF9AE}" pid="3" name="Report Name">
    <vt:lpwstr>C__Users_Екатерина_AppData_Local_Кейсистемс_Свод-СМАРТ_ReportManager_RRO_2.xlsx</vt:lpwstr>
  </property>
</Properties>
</file>